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166925"/>
  <mc:AlternateContent xmlns:mc="http://schemas.openxmlformats.org/markup-compatibility/2006">
    <mc:Choice Requires="x15">
      <x15ac:absPath xmlns:x15ac="http://schemas.microsoft.com/office/spreadsheetml/2010/11/ac" url="https://eastsuffolkgovuk.sharepoint.com/teams/Procurement/Shared Documents/General/10. Planned Projects/Forward Planning/Forward Plan 2025-26/"/>
    </mc:Choice>
  </mc:AlternateContent>
  <xr:revisionPtr revIDLastSave="1109" documentId="8_{5359A564-906A-4D01-A05E-2CFEC526F0F8}" xr6:coauthVersionLast="47" xr6:coauthVersionMax="47" xr10:uidLastSave="{3B66C992-602E-4518-8E34-3ADF859D9F0D}"/>
  <bookViews>
    <workbookView xWindow="28680" yWindow="-120" windowWidth="29040" windowHeight="15720" tabRatio="698" firstSheet="1" activeTab="1" xr2:uid="{D41C374A-52D8-4E98-A85A-8D9541DFA250}"/>
  </bookViews>
  <sheets>
    <sheet name="Example" sheetId="11" r:id="rId1"/>
    <sheet name="Upcoming Projects" sheetId="12" r:id="rId2"/>
    <sheet name="Suggestions" sheetId="6" state="hidden" r:id="rId3"/>
  </sheets>
  <definedNames>
    <definedName name="aCTIV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11" l="1" a="1"/>
  <c r="G2" i="11" s="1"/>
  <c r="H2" i="1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<sst xmlns="http://schemas.openxmlformats.org/spreadsheetml/2006/main" count="463" uniqueCount="212">
  <si>
    <t>Project Name</t>
  </si>
  <si>
    <t>Description</t>
  </si>
  <si>
    <t>Service Area</t>
  </si>
  <si>
    <t>Service Area Contact</t>
  </si>
  <si>
    <t>Estimated Value</t>
  </si>
  <si>
    <t>Commodity</t>
  </si>
  <si>
    <t>Threshold type</t>
  </si>
  <si>
    <t>Approval required</t>
  </si>
  <si>
    <t>Estimated start date for procurement</t>
  </si>
  <si>
    <t>When does the contract need to be live by?</t>
  </si>
  <si>
    <t>Example 1</t>
  </si>
  <si>
    <t>Example for Service Areas</t>
  </si>
  <si>
    <t>Corporate</t>
  </si>
  <si>
    <t>Amy Moye</t>
  </si>
  <si>
    <t>Services</t>
  </si>
  <si>
    <t>Group</t>
  </si>
  <si>
    <t>Archaeological Trenching</t>
  </si>
  <si>
    <t>North Felixstowe Garden Neighbourhood</t>
  </si>
  <si>
    <t>Ec Dev &amp; Regen</t>
  </si>
  <si>
    <t>£100-350K</t>
  </si>
  <si>
    <t>Works</t>
  </si>
  <si>
    <t xml:space="preserve">Tender </t>
  </si>
  <si>
    <t>At some point in 2025</t>
  </si>
  <si>
    <t>Legal consultant to draw up contracts</t>
  </si>
  <si>
    <t>RFQ</t>
  </si>
  <si>
    <t>Technical Environmental Consultant</t>
  </si>
  <si>
    <t xml:space="preserve"> 
Former Sanyo &amp; Survitec
</t>
  </si>
  <si>
    <t>First half of 2025</t>
  </si>
  <si>
    <t>Heritage Consultant including archaeology geophysical survey and trenching advice</t>
  </si>
  <si>
    <t>Former Sanyo &amp; Survitec</t>
  </si>
  <si>
    <t>Viability Assessment on Planning Applications</t>
  </si>
  <si>
    <t>Consultancy service on Retainer to do assessments on Planning Applications</t>
  </si>
  <si>
    <t xml:space="preserve">Planning </t>
  </si>
  <si>
    <t>Tender</t>
  </si>
  <si>
    <t>Spring 2025</t>
  </si>
  <si>
    <t>N/A</t>
  </si>
  <si>
    <t>Planning Consultation Software</t>
  </si>
  <si>
    <t>Local Plan 2025 Procurements</t>
  </si>
  <si>
    <t>Miscelleanous and numberous Procurements to come from re-examining planning briefs in 2025</t>
  </si>
  <si>
    <t>Under £75k</t>
  </si>
  <si>
    <t>Spring/ Summer 2026</t>
  </si>
  <si>
    <t>Summer 2026</t>
  </si>
  <si>
    <t>Pest Control for ESC</t>
  </si>
  <si>
    <t>Pest Control Services for the entire Council - to cover all service areas</t>
  </si>
  <si>
    <t>Env Serv &amp; Port Health</t>
  </si>
  <si>
    <t>Under PPT</t>
  </si>
  <si>
    <t>Community Energy</t>
  </si>
  <si>
    <t>A programme to support communities across East Suffolk to develop local energy projects through feasibility study stage then ready for funding bids / community share offer then delivery.</t>
  </si>
  <si>
    <t>zre</t>
  </si>
  <si>
    <t>GreenerGrowth - management of East Suffolk House grounds</t>
  </si>
  <si>
    <t>Ongoing work to renature and manage the grounds around East Suffolk House. Plus re-landscaping and management of Riverside grounds</t>
  </si>
  <si>
    <t>TBC</t>
  </si>
  <si>
    <t>Audit of the Pooling of Local Authority Housing Receipts</t>
  </si>
  <si>
    <t>Finance</t>
  </si>
  <si>
    <t>HRA Year-end Housing Valuations</t>
  </si>
  <si>
    <t>HRA Housing stcok valuations</t>
  </si>
  <si>
    <t>up to £75k</t>
  </si>
  <si>
    <t>VAT Advisor</t>
  </si>
  <si>
    <t>VAT Advisory Services</t>
  </si>
  <si>
    <t>1 Quote Process</t>
  </si>
  <si>
    <t>Treasury Services</t>
  </si>
  <si>
    <t>Legal Service for NSIPS</t>
  </si>
  <si>
    <t>Legal Services for Nationally Significant Infrastructure Planning</t>
  </si>
  <si>
    <t>NSIPS</t>
  </si>
  <si>
    <t xml:space="preserve">Framework </t>
  </si>
  <si>
    <t>Lone Worker Devices</t>
  </si>
  <si>
    <t>Personal Lone Worker Devices (Peoplesafe)</t>
  </si>
  <si>
    <t>Framework Direct Award</t>
  </si>
  <si>
    <t>15th May 2025</t>
  </si>
  <si>
    <t>Planning Policy and Delivery Maternity Cover Consultantcy</t>
  </si>
  <si>
    <t>External Consultant to cover 3 days per week for 10 months during maternity cover</t>
  </si>
  <si>
    <t>Design Co Project</t>
  </si>
  <si>
    <t>External Consultantcies for Design co-projects</t>
  </si>
  <si>
    <t xml:space="preserve">Procurement phase for Felixstowe LC ( Need s approval from Cabinet /full council), may ,2025, might need framework </t>
  </si>
  <si>
    <t>The new Felixstowe Leisure Centre programme is planned to replace the two existing sites, the Felixstowe Leisure Centre on the seafront and Brackenbury with a new destination facility in the North of the Town and ESC will need to procure a team to design and construct.  A report to Cabinet is expected in April 2025.</t>
  </si>
  <si>
    <t>Communities</t>
  </si>
  <si>
    <t xml:space="preserve">Design phase for Felixstowe LC </t>
  </si>
  <si>
    <t>The new Felixstowe Leisure Centre programme it is planned to replace the two existing sites, the Felixstowe Leisure Centre on the seafront and Brackenbury with a new destination facility in the North of the Town and ESC will project manage a team designing the facility to ensure its in line with ESC budget, eco goals, BREAAM etc.</t>
  </si>
  <si>
    <t xml:space="preserve">Redevelopment of Play Areas </t>
  </si>
  <si>
    <t>Redevelopment of 4/5 play areas</t>
  </si>
  <si>
    <t xml:space="preserve">Youth Employment Service </t>
  </si>
  <si>
    <t>Youth Employment Service – next phase, 3 year contract</t>
  </si>
  <si>
    <t>PPT</t>
  </si>
  <si>
    <t xml:space="preserve">April, 2025 </t>
  </si>
  <si>
    <t>Growth Hub (YKTO), Start- up (Menta), Energy Efficiency (groundworks) – possible contract extensions may be required.</t>
  </si>
  <si>
    <t>Existing contracts may need to be extended for a 1 year period.</t>
  </si>
  <si>
    <t xml:space="preserve">SZC – Tourism Mitigation projects </t>
  </si>
  <si>
    <t>The next Implementation plan is to be agreed in January this will determine what projects come forward.</t>
  </si>
  <si>
    <t xml:space="preserve">SZC – Business Support programme </t>
  </si>
  <si>
    <t>Currently in research and development phase.</t>
  </si>
  <si>
    <t>September,2025</t>
  </si>
  <si>
    <t xml:space="preserve">Beccles Clock Tower </t>
  </si>
  <si>
    <t>Repairs to Beccles Clock Tower</t>
  </si>
  <si>
    <t>Property and Place</t>
  </si>
  <si>
    <t>15/08/2025</t>
  </si>
  <si>
    <t>Car Park Works – Resurfacing</t>
  </si>
  <si>
    <t>(Multiple car park resurfacing works)</t>
  </si>
  <si>
    <t xml:space="preserve">Depots – Ufford &amp; Lowestoft Entrance systems – Gates. </t>
  </si>
  <si>
    <t>New signal gates for both sites.</t>
  </si>
  <si>
    <t xml:space="preserve">Estates Management </t>
  </si>
  <si>
    <t>(Multiple Responsive Capital projects)</t>
  </si>
  <si>
    <t>£500,00.00</t>
  </si>
  <si>
    <t xml:space="preserve">Lowestoft London Road North - Asset Roof works </t>
  </si>
  <si>
    <t>Membrane Roof - Peacocks Store/London Road North</t>
  </si>
  <si>
    <t>Lowestoft Victoria Terrace</t>
  </si>
  <si>
    <t>2-storey beach hut - refurbishment</t>
  </si>
  <si>
    <t xml:space="preserve">Public Conveniences Programme </t>
  </si>
  <si>
    <t>(PC ongoing refurb programme) - Multiple projects.</t>
  </si>
  <si>
    <t xml:space="preserve">Sizewell Road Leiston </t>
  </si>
  <si>
    <t>Property replacement roof  purchased due to regen site which was put on hold.</t>
  </si>
  <si>
    <t xml:space="preserve">St Mary’s Church Boundary Wall Repairs, Woodbridge </t>
  </si>
  <si>
    <t>Boundary Wall Repairs</t>
  </si>
  <si>
    <t>Occupational Health Services</t>
  </si>
  <si>
    <t>£200,000.00</t>
  </si>
  <si>
    <t>TBA</t>
  </si>
  <si>
    <t>16/6/2025</t>
  </si>
  <si>
    <t>Supply and Fit of flooring</t>
  </si>
  <si>
    <t>Supply of flooring materials and fitting services</t>
  </si>
  <si>
    <t>Housing</t>
  </si>
  <si>
    <t>Supply of Timber</t>
  </si>
  <si>
    <t>Timber Supplier</t>
  </si>
  <si>
    <t>Goods</t>
  </si>
  <si>
    <t>Supply of PVC doors and windows</t>
  </si>
  <si>
    <t>Supply of PVC doors and Windows</t>
  </si>
  <si>
    <t>Electrical Supplies</t>
  </si>
  <si>
    <t>Supply of electrical items for maintenance of housing stock</t>
  </si>
  <si>
    <t>Land off Barnards Way, Lowestoft</t>
  </si>
  <si>
    <t>Construction of Logistic Hub for Housing Maintenance Team</t>
  </si>
  <si>
    <t>£4,000,000</t>
  </si>
  <si>
    <t>White Lion Flats, Beccles</t>
  </si>
  <si>
    <t xml:space="preserve">Refurbishment of existing building and new build to the rear - main contractor appointment </t>
  </si>
  <si>
    <t>£1,500,000</t>
  </si>
  <si>
    <t>Stanley Road, Lowestoft</t>
  </si>
  <si>
    <t>Main works contractor</t>
  </si>
  <si>
    <t>Halesworth Road, Ilketshall</t>
  </si>
  <si>
    <t>Avenue Mansions, Lowestoft</t>
  </si>
  <si>
    <t>Elim Terrace, Lowestoft</t>
  </si>
  <si>
    <t>Legal Services for NSIPS</t>
  </si>
  <si>
    <t>Framework</t>
  </si>
  <si>
    <t>0365 licences</t>
  </si>
  <si>
    <t xml:space="preserve">Over PPT </t>
  </si>
  <si>
    <t xml:space="preserve">April , 2025 </t>
  </si>
  <si>
    <t>Amazon Web Services</t>
  </si>
  <si>
    <t>Amazon Web (Cloud) Services</t>
  </si>
  <si>
    <t>March,2025</t>
  </si>
  <si>
    <t>Romany Lane site reconfiguration</t>
  </si>
  <si>
    <t>Creation of four new pitches and reconfiguration of central eight pitches into four.</t>
  </si>
  <si>
    <t xml:space="preserve">TBC  </t>
  </si>
  <si>
    <t>Marketing &amp; PR</t>
  </si>
  <si>
    <t>Review of destination positioning and creation of a definitive East Suffolk brand identity and seamless customer journey. This aims to address the issue of complexity of visitor information that emerged from the product audit.</t>
  </si>
  <si>
    <t>May,2025</t>
  </si>
  <si>
    <t>Using the findings from the positioning and brand review above, development of the destination’s promotional assets such as tourism partners’ websites, photography etc</t>
  </si>
  <si>
    <t>Development and delivery of a national low-season marketing campaign to drive traffic to East Suffolk’s tourism partners’ websites and encouraging people to visit during the low season, October 2025-February 2026.</t>
  </si>
  <si>
    <t>Development and delivery of a national PR campaign to develop and deliver a PR campaign that promotes a positive image of East Suffolk and counteracts negative news stories related to SZC.</t>
  </si>
  <si>
    <t>Development and delivery of a ‘Days out on your doorstep;’ campaign targeting SZC workers and their families.</t>
  </si>
  <si>
    <t>Destination Development</t>
  </si>
  <si>
    <t>Destination interpretation signage and way finding project/s linked to the destination positioning and brand identity work (project 1a) - initial audit, commission of a specialist provider, identification of sites, and development of stories</t>
  </si>
  <si>
    <t>May, 2025</t>
  </si>
  <si>
    <t>Investment to develop and amplify district involvement in the 2025/2026 Suffolk Walking Festival and widening of its remit to include additional outdoor activities such as open water swimming, cycling, glamping etc.</t>
  </si>
  <si>
    <t>June, 2025</t>
  </si>
  <si>
    <t xml:space="preserve">A digital signage project to increase business visibility online on Google maps and sat nav software - linked to programme 4 (sector development).  </t>
  </si>
  <si>
    <t>A feasibility study into the creation of Changing Places facilities including the identification of suitable site/s</t>
  </si>
  <si>
    <t>Grants Scheme</t>
  </si>
  <si>
    <t>Scope the grants scheme, develop criteria and the practical ways of administering the scheme. Decisions about intervention rates, whether it can be applied to capital or revenue projects to be determined. The focus of the grants will be on product development (including events development, aligning to programme 2) and business innovation and resilience.</t>
  </si>
  <si>
    <t>Grant guidance and associated training and support for potential applicants so that the industry is ready to make applications once the scheme is launched. Creation of a talent pool of experts who can support grant applications including grant writing assistance.</t>
  </si>
  <si>
    <t xml:space="preserve">Commence delivering grants to business:
•	launch the grants, publicising them across partner channels with online guidance and links to training 
•	receive the first round of applications and make grant awards in late 2025.
</t>
  </si>
  <si>
    <t>Sector Development &amp; Training</t>
  </si>
  <si>
    <t>Elevate existing training to East Suffolk businesses by funding additional opportunities and/or support for course fees. Link to existing schemes such as Menta/Growth Hub but ensure the training is adapted to sector specific needs</t>
  </si>
  <si>
    <t>SINGLE QUOTE</t>
  </si>
  <si>
    <t>Develop, promote and deliver an East Suffolk World Host training programme in partnership with the DWP to enhance customer service across the sector and bring people back into work, filling tourism and hospitality gaps.</t>
  </si>
  <si>
    <t xml:space="preserve">Coordination and Enabling </t>
  </si>
  <si>
    <t>Expand engagement with the tourism industry by offering ‘free’ membership to the Suffolk Coast DMO with limited benefits but which brings the sector together across the district and enables two way communication. This approach should not undermine existing paid membership so the ‘free’ offer will understandably be with a more basic level of benefits.</t>
  </si>
  <si>
    <t>Coordination and Enabling</t>
  </si>
  <si>
    <t>Offer ‘Hard Hat’ tours of the SZC development for the tourism sector to increase understanding and advocacy among tourism businesses.</t>
  </si>
  <si>
    <t>Bring a focus to food and drink as a strength of East Suffolk through additional support for the Suffolk Food &amp; Drink network - engage with the network to develop ideas to raise the profile of food &amp; drink within the district’s visitor offer e.g. developing new visitor experiences linked to local producers.</t>
  </si>
  <si>
    <t>Data</t>
  </si>
  <si>
    <t>Pilot the development of a visitor economy data dashboard with potential to join up with the LVEP to become a regional dashboard in future years</t>
  </si>
  <si>
    <t>may, 2025</t>
  </si>
  <si>
    <t>Develop, run and promote an annual business survey to engage with industry</t>
  </si>
  <si>
    <t>Floating Pontoons</t>
  </si>
  <si>
    <t>Replacement of Floating Pontoons - Oulton Broad Yacht Station</t>
  </si>
  <si>
    <t>£750,000</t>
  </si>
  <si>
    <t>W10 Mooring</t>
  </si>
  <si>
    <t>Replacement of Mooring at Southwold Harbout</t>
  </si>
  <si>
    <t>£400,000</t>
  </si>
  <si>
    <t>15/06/2025</t>
  </si>
  <si>
    <t>20/07/2025</t>
  </si>
  <si>
    <t>Car Park Pay and Display Machines</t>
  </si>
  <si>
    <t>Purchase of new Car Park Pay and Display Machines, Lowestoft</t>
  </si>
  <si>
    <t>£587,000</t>
  </si>
  <si>
    <t>20/05/2025</t>
  </si>
  <si>
    <t>Leasehold and service charge review consultancy</t>
  </si>
  <si>
    <t xml:space="preserve">Professional advice for review of leasehold and service charge </t>
  </si>
  <si>
    <t>15/05/2025</t>
  </si>
  <si>
    <t>30/07/2025</t>
  </si>
  <si>
    <t>Sheetname</t>
  </si>
  <si>
    <t>Change required</t>
  </si>
  <si>
    <t>Requester</t>
  </si>
  <si>
    <t>Completed</t>
  </si>
  <si>
    <t>Programme Summary</t>
  </si>
  <si>
    <t>change concurrent work to only open status per user</t>
  </si>
  <si>
    <t>MF</t>
  </si>
  <si>
    <t>Occupational Health Services Provider</t>
  </si>
  <si>
    <t xml:space="preserve">Occupational Health Services Provider </t>
  </si>
  <si>
    <t>South Norfolk Council and Broadland District Council</t>
  </si>
  <si>
    <t>Great Yarmouth Borough Council</t>
  </si>
  <si>
    <t>Closed Tender</t>
  </si>
  <si>
    <t>Hethersett Medical Centre</t>
  </si>
  <si>
    <t>Delivery of a 1,100 sqm medical centre in hethersett to allow for relocation and expansion of the existing Humbleyard GP Surgery</t>
  </si>
  <si>
    <t>O&amp;M Phase 2</t>
  </si>
  <si>
    <t>Operational and Maintenance Facilities to service RWE Windfarm</t>
  </si>
  <si>
    <t>When does the contract need to be live by (if 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</si>
</sst>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164" formatCode="[$-F400]h:mm:ss\ AM/PM"/>
    <numFmt numFmtId="165" formatCode="&quot;£&quot;#,##0.00"/>
  </numFmts>
  <fonts count="10" x14ac:knownFonts="1">
    <font>
      <sz val="12"/>
      <color theme="1"/>
      <name val="Calibri"/>
      <family val="2"/>
    </font>
    <font>
      <sz val="12"/>
      <color theme="0"/>
      <name val="Calibri"/>
      <family val="2"/>
    </font>
    <font>
      <b/>
      <sz val="12"/>
      <color theme="1"/>
      <name val="Calibri"/>
      <family val="2"/>
    </font>
    <font>
      <sz val="12"/>
      <name val="Calibri"/>
      <family val="2"/>
    </font>
    <font>
      <b/>
      <sz val="12"/>
      <name val="Calibri"/>
      <family val="2"/>
    </font>
    <font>
      <sz val="12"/>
      <color theme="1"/>
      <name val="Calibri"/>
      <family val="2"/>
      <charset val="1"/>
    </font>
    <font>
      <sz val="12"/>
      <color rgb="FF000000"/>
      <name val="Calibri"/>
      <family val="2"/>
    </font>
    <font>
      <sz val="8"/>
      <name val="Calibri"/>
      <family val="2"/>
    </font>
    <font>
      <sz val="12"/>
      <color theme="1"/>
      <name val="Aptos"/>
      <family val="2"/>
      <charset val="1"/>
    </font>
    <font>
      <sz val="11"/>
      <color theme="1"/>
      <name val="Aptos"/>
      <family val="2"/>
      <charset val="1"/>
    </font>
  </fonts>
  <fills count="5">
    <fill>
      <patternFill patternType="none"/>
    </fill>
    <fill>
      <patternFill patternType="gray125"/>
    </fill>
    <fill>
      <patternFill patternType="solid">
        <fgColor rgb="FF009999"/>
        <bgColor indexed="64"/>
      </patternFill>
    </fill>
    <fill>
      <patternFill patternType="solid">
        <fgColor theme="9" tint="0.79998168889431442"/>
        <bgColor indexed="64"/>
      </patternFill>
    </fill>
    <fill>
      <patternFill patternType="solid">
        <fgColor rgb="FFD9E1F2"/>
        <bgColor rgb="FFD9E1F2"/>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4">
    <xf numFmtId="0" fontId="0" fillId="0" borderId="0" xfId="0"/>
    <xf numFmtId="0" fontId="0" fillId="0" borderId="1" xfId="0" applyBorder="1"/>
    <xf numFmtId="0" fontId="1" fillId="2" borderId="1" xfId="0" applyFont="1" applyFill="1" applyBorder="1"/>
    <xf numFmtId="20" fontId="0" fillId="0" borderId="0" xfId="0" applyNumberFormat="1"/>
    <xf numFmtId="164" fontId="0" fillId="0" borderId="0" xfId="0" applyNumberFormat="1"/>
    <xf numFmtId="0" fontId="0" fillId="0" borderId="0" xfId="0" applyAlignment="1">
      <alignment wrapText="1"/>
    </xf>
    <xf numFmtId="0" fontId="0" fillId="0" borderId="1" xfId="0" applyBorder="1" applyAlignment="1">
      <alignment wrapText="1"/>
    </xf>
    <xf numFmtId="0" fontId="1" fillId="2" borderId="1" xfId="0" applyFont="1" applyFill="1" applyBorder="1" applyAlignment="1">
      <alignment wrapText="1"/>
    </xf>
    <xf numFmtId="165" fontId="0" fillId="0" borderId="0" xfId="0" applyNumberFormat="1"/>
    <xf numFmtId="0" fontId="2" fillId="0" borderId="0" xfId="0" applyFont="1"/>
    <xf numFmtId="0" fontId="2" fillId="0" borderId="0" xfId="0" applyFont="1" applyAlignment="1">
      <alignment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165" fontId="0" fillId="0" borderId="0" xfId="0" applyNumberFormat="1" applyAlignment="1">
      <alignment horizontal="center" vertical="center" wrapText="1"/>
    </xf>
    <xf numFmtId="165" fontId="0" fillId="0" borderId="1" xfId="0" applyNumberFormat="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165" fontId="4" fillId="3" borderId="4" xfId="0" applyNumberFormat="1" applyFont="1" applyFill="1" applyBorder="1" applyAlignment="1">
      <alignment horizontal="center" vertical="center" wrapText="1"/>
    </xf>
    <xf numFmtId="0" fontId="0" fillId="0" borderId="5" xfId="0"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5" fillId="0" borderId="4" xfId="0" applyFont="1" applyBorder="1" applyAlignment="1">
      <alignment horizontal="center"/>
    </xf>
    <xf numFmtId="0" fontId="6" fillId="4" borderId="1" xfId="0" applyFont="1" applyFill="1" applyBorder="1" applyAlignment="1">
      <alignment horizontal="center" wrapText="1"/>
    </xf>
    <xf numFmtId="8" fontId="6" fillId="4" borderId="1" xfId="0" applyNumberFormat="1" applyFont="1" applyFill="1" applyBorder="1" applyAlignment="1">
      <alignment horizontal="center" wrapText="1"/>
    </xf>
    <xf numFmtId="0" fontId="6" fillId="0" borderId="1" xfId="0" applyFont="1" applyBorder="1" applyAlignment="1">
      <alignment horizontal="center" wrapText="1"/>
    </xf>
    <xf numFmtId="8" fontId="6" fillId="0" borderId="1" xfId="0" applyNumberFormat="1" applyFont="1" applyBorder="1" applyAlignment="1">
      <alignment horizontal="center" wrapText="1"/>
    </xf>
    <xf numFmtId="17" fontId="6" fillId="0" borderId="1" xfId="0" applyNumberFormat="1" applyFont="1" applyBorder="1" applyAlignment="1">
      <alignment horizontal="center" wrapText="1"/>
    </xf>
    <xf numFmtId="17" fontId="6" fillId="4" borderId="1" xfId="0" applyNumberFormat="1" applyFont="1" applyFill="1" applyBorder="1" applyAlignment="1">
      <alignment horizontal="center" wrapText="1"/>
    </xf>
    <xf numFmtId="0" fontId="3" fillId="4" borderId="1" xfId="0" applyFont="1" applyFill="1" applyBorder="1" applyAlignment="1">
      <alignment horizontal="center" wrapText="1"/>
    </xf>
    <xf numFmtId="0" fontId="3" fillId="0" borderId="1" xfId="0" applyFont="1" applyBorder="1" applyAlignment="1">
      <alignment horizontal="center" wrapText="1"/>
    </xf>
    <xf numFmtId="0" fontId="5" fillId="0" borderId="1" xfId="0" applyFont="1" applyBorder="1" applyAlignment="1">
      <alignment horizontal="center"/>
    </xf>
    <xf numFmtId="0" fontId="5" fillId="0" borderId="1" xfId="0" applyFont="1" applyBorder="1" applyAlignment="1">
      <alignment horizontal="center" wrapText="1"/>
    </xf>
    <xf numFmtId="0" fontId="0" fillId="0" borderId="1" xfId="0" applyBorder="1" applyAlignment="1">
      <alignment horizontal="left" vertical="center" wrapText="1"/>
    </xf>
    <xf numFmtId="0" fontId="9" fillId="0" borderId="0" xfId="0" applyFont="1" applyAlignment="1">
      <alignment horizontal="center" vertical="center"/>
    </xf>
    <xf numFmtId="0" fontId="5" fillId="0" borderId="0" xfId="0" applyFont="1" applyAlignment="1">
      <alignment horizontal="center"/>
    </xf>
    <xf numFmtId="0" fontId="8" fillId="0" borderId="0" xfId="0" applyFont="1" applyAlignment="1">
      <alignment wrapText="1"/>
    </xf>
    <xf numFmtId="0" fontId="5" fillId="0" borderId="0" xfId="0" applyFont="1" applyAlignment="1">
      <alignment horizontal="center" vertical="center"/>
    </xf>
    <xf numFmtId="14" fontId="6" fillId="0" borderId="0" xfId="0" applyNumberFormat="1" applyFont="1" applyAlignment="1">
      <alignment horizontal="center" vertical="center"/>
    </xf>
    <xf numFmtId="0" fontId="6" fillId="0" borderId="1" xfId="0" applyFont="1" applyBorder="1" applyAlignment="1">
      <alignment horizontal="center" vertical="top"/>
    </xf>
    <xf numFmtId="0" fontId="0" fillId="0" borderId="1" xfId="0" applyBorder="1" applyAlignment="1">
      <alignment horizontal="center" wrapText="1"/>
    </xf>
    <xf numFmtId="0" fontId="6" fillId="0" borderId="1" xfId="0" applyFont="1" applyBorder="1" applyAlignment="1">
      <alignment horizontal="left" vertical="top" wrapText="1"/>
    </xf>
  </cellXfs>
  <cellStyles count="1">
    <cellStyle name="Normal" xfId="0" builtinId="0"/>
  </cellStyles>
  <dxfs count="14">
    <dxf>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numFmt numFmtId="165" formatCode="&quot;£&quot;#,##0.00"/>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none"/>
      </font>
      <fill>
        <patternFill patternType="solid">
          <fgColor indexed="64"/>
          <bgColor theme="9" tint="0.79998168889431442"/>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color rgb="FFFF9B9B"/>
      <color rgb="FFE3AA57"/>
      <color rgb="FFE6986C"/>
      <color rgb="FFFFA953"/>
      <color rgb="FFFF99FF"/>
      <color rgb="FFCC99FF"/>
      <color rgb="FF9DCBD3"/>
      <color rgb="FF4AB16A"/>
      <color rgb="FFFCC3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333356-9534-4677-826A-F939B981FEF3}" name="Table2" displayName="Table2" ref="A1:I76" totalsRowShown="0" headerRowDxfId="13" dataDxfId="11" headerRowBorderDxfId="12" tableBorderDxfId="10" totalsRowBorderDxfId="9">
  <autoFilter ref="A1:I76" xr:uid="{41333356-9534-4677-826A-F939B981FEF3}"/>
  <tableColumns count="9">
    <tableColumn id="1" xr3:uid="{63B13BB1-001E-4274-A40F-219BAAE9FAAB}" name="Project Name" dataDxfId="0"/>
    <tableColumn id="2" xr3:uid="{D2399A41-6C3E-4073-87CB-FAD04C0B986E}" name="Group" dataDxfId="8"/>
    <tableColumn id="3" xr3:uid="{E4AB7413-23C4-4BCA-AB30-E18A6A63A3EE}" name="Description" dataDxfId="7"/>
    <tableColumn id="4" xr3:uid="{E048688B-BCCB-4F57-BC88-08A5F901D193}" name="Service Area" dataDxfId="6"/>
    <tableColumn id="7" xr3:uid="{9E38D667-A257-4B9C-97E7-4B72E43B959C}" name="Estimated Value" dataDxfId="5"/>
    <tableColumn id="8" xr3:uid="{0C16321B-7C9C-4469-A9FD-01127C438B90}" name="Commodity" dataDxfId="4"/>
    <tableColumn id="9" xr3:uid="{FCC8A40F-ADE7-44E3-B060-197B55C64609}" name="Threshold type" dataDxfId="3"/>
    <tableColumn id="11" xr3:uid="{8E871B20-46EA-42F9-AB0B-E4C1DDDD63CA}" name="Estimated start date for procurement" dataDxfId="2"/>
    <tableColumn id="12" xr3:uid="{02FC1447-1D1D-41DF-9B01-63696A46B748}" name="When does the contract need to be live by (if known)?" dataDxfId="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E9E2-0089-46B7-87A5-A7A3A509398E}">
  <dimension ref="A1:J26"/>
  <sheetViews>
    <sheetView workbookViewId="0">
      <selection activeCell="G2" sqref="G2"/>
    </sheetView>
  </sheetViews>
  <sheetFormatPr defaultRowHeight="15.6" x14ac:dyDescent="0.3"/>
  <cols>
    <col min="1" max="1" width="28.8984375" customWidth="1"/>
    <col min="2" max="2" width="33.09765625" customWidth="1"/>
    <col min="3" max="3" width="11.5" bestFit="1" customWidth="1"/>
    <col min="4" max="4" width="18.8984375" bestFit="1" customWidth="1"/>
    <col min="5" max="5" width="14.09765625" bestFit="1" customWidth="1"/>
    <col min="6" max="6" width="14.09765625" customWidth="1"/>
    <col min="7" max="7" width="16.8984375" bestFit="1" customWidth="1"/>
    <col min="8" max="8" width="27.59765625" bestFit="1" customWidth="1"/>
    <col min="9" max="9" width="18.3984375" customWidth="1"/>
    <col min="10" max="10" width="24.5" customWidth="1"/>
  </cols>
  <sheetData>
    <row r="1" spans="1:10" s="9" customFormat="1" ht="31.2" x14ac:dyDescent="0.3">
      <c r="A1" s="10" t="s">
        <v>0</v>
      </c>
      <c r="B1" s="10" t="s">
        <v>1</v>
      </c>
      <c r="C1" s="10" t="s">
        <v>2</v>
      </c>
      <c r="D1" s="10" t="s">
        <v>3</v>
      </c>
      <c r="E1" s="10" t="s">
        <v>4</v>
      </c>
      <c r="F1" s="10" t="s">
        <v>5</v>
      </c>
      <c r="G1" s="10" t="s">
        <v>6</v>
      </c>
      <c r="H1" s="10" t="s">
        <v>7</v>
      </c>
      <c r="I1" s="10" t="s">
        <v>8</v>
      </c>
      <c r="J1" s="10" t="s">
        <v>9</v>
      </c>
    </row>
    <row r="2" spans="1:10" ht="31.2" x14ac:dyDescent="0.3">
      <c r="A2" t="s">
        <v>10</v>
      </c>
      <c r="B2" t="s">
        <v>11</v>
      </c>
      <c r="C2" t="s">
        <v>12</v>
      </c>
      <c r="D2" t="s">
        <v>13</v>
      </c>
      <c r="E2" s="8">
        <v>5000</v>
      </c>
      <c r="F2" t="s">
        <v>14</v>
      </c>
      <c r="G2" t="e" cm="1">
        <f t="array" ref="G2">_xlfn.IFS(E2&lt;5000,"Single Quote",AND(E2&gt;5000,E2&lt;75000),"Multiple Quotation",E2&gt;75000,"Tender")</f>
        <v>#N/A</v>
      </c>
      <c r="H2" s="5" t="str">
        <f>IF(E2&gt;250000,"Key Decision","No additional approval required")</f>
        <v>No additional approval required</v>
      </c>
    </row>
    <row r="3" spans="1:10" x14ac:dyDescent="0.3">
      <c r="E3" s="8"/>
      <c r="H3" s="5"/>
    </row>
    <row r="4" spans="1:10" x14ac:dyDescent="0.3">
      <c r="E4" s="8"/>
      <c r="H4" s="5"/>
    </row>
    <row r="5" spans="1:10" x14ac:dyDescent="0.3">
      <c r="E5" s="8"/>
      <c r="H5" s="5"/>
    </row>
    <row r="6" spans="1:10" x14ac:dyDescent="0.3">
      <c r="E6" s="8"/>
      <c r="H6" s="5"/>
    </row>
    <row r="7" spans="1:10" x14ac:dyDescent="0.3">
      <c r="E7" s="8"/>
      <c r="H7" s="5"/>
    </row>
    <row r="8" spans="1:10" x14ac:dyDescent="0.3">
      <c r="E8" s="8"/>
      <c r="H8" s="5"/>
    </row>
    <row r="9" spans="1:10" x14ac:dyDescent="0.3">
      <c r="E9" s="8"/>
      <c r="H9" s="5"/>
    </row>
    <row r="10" spans="1:10" x14ac:dyDescent="0.3">
      <c r="E10" s="8"/>
      <c r="H10" s="5"/>
    </row>
    <row r="11" spans="1:10" x14ac:dyDescent="0.3">
      <c r="E11" s="8"/>
      <c r="H11" s="5"/>
    </row>
    <row r="12" spans="1:10" x14ac:dyDescent="0.3">
      <c r="E12" s="8"/>
      <c r="H12" s="5"/>
    </row>
    <row r="13" spans="1:10" x14ac:dyDescent="0.3">
      <c r="E13" s="8"/>
      <c r="H13" s="5"/>
    </row>
    <row r="14" spans="1:10" x14ac:dyDescent="0.3">
      <c r="E14" s="8"/>
      <c r="H14" s="5"/>
    </row>
    <row r="15" spans="1:10" x14ac:dyDescent="0.3">
      <c r="E15" s="8"/>
      <c r="H15" s="5"/>
    </row>
    <row r="16" spans="1:10" x14ac:dyDescent="0.3">
      <c r="E16" s="8"/>
      <c r="H16" s="5"/>
    </row>
    <row r="17" spans="5:8" x14ac:dyDescent="0.3">
      <c r="E17" s="8"/>
      <c r="H17" s="5"/>
    </row>
    <row r="18" spans="5:8" x14ac:dyDescent="0.3">
      <c r="E18" s="8"/>
      <c r="H18" s="5"/>
    </row>
    <row r="19" spans="5:8" x14ac:dyDescent="0.3">
      <c r="E19" s="8"/>
      <c r="H19" s="5"/>
    </row>
    <row r="20" spans="5:8" x14ac:dyDescent="0.3">
      <c r="E20" s="8"/>
    </row>
    <row r="21" spans="5:8" x14ac:dyDescent="0.3">
      <c r="E21" s="8"/>
    </row>
    <row r="22" spans="5:8" x14ac:dyDescent="0.3">
      <c r="E22" s="8"/>
    </row>
    <row r="23" spans="5:8" x14ac:dyDescent="0.3">
      <c r="E23" s="8"/>
    </row>
    <row r="24" spans="5:8" x14ac:dyDescent="0.3">
      <c r="E24" s="8"/>
    </row>
    <row r="25" spans="5:8" x14ac:dyDescent="0.3">
      <c r="E25" s="8"/>
    </row>
    <row r="26" spans="5:8" x14ac:dyDescent="0.3">
      <c r="E26" s="8"/>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04BED90-24E5-46A9-95FE-FCEE5D417EC6}">
          <x14:formula1>
            <xm:f>#REF!</xm:f>
          </x14:formula1>
          <xm:sqref>F2</xm:sqref>
        </x14:dataValidation>
        <x14:dataValidation type="list" allowBlank="1" showInputMessage="1" showErrorMessage="1" xr:uid="{E44A49FD-F340-4C6D-BC90-6A9070741D4F}">
          <x14:formula1>
            <xm:f>#REF!</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39DCB-43B4-4616-9CC0-8BE4382B84C6}">
  <dimension ref="A1:I76"/>
  <sheetViews>
    <sheetView tabSelected="1" zoomScaleNormal="100" workbookViewId="0">
      <pane ySplit="1" topLeftCell="A2" activePane="bottomLeft" state="frozen"/>
      <selection pane="bottomLeft" activeCell="C32" sqref="C32"/>
    </sheetView>
  </sheetViews>
  <sheetFormatPr defaultColWidth="8.59765625" defaultRowHeight="47.1" customHeight="1" x14ac:dyDescent="0.3"/>
  <cols>
    <col min="1" max="1" width="69.8984375" style="12" bestFit="1" customWidth="1"/>
    <col min="2" max="2" width="9.8984375" style="12" hidden="1" customWidth="1"/>
    <col min="3" max="3" width="53.8984375" style="12" customWidth="1"/>
    <col min="4" max="4" width="16" style="12" customWidth="1"/>
    <col min="5" max="5" width="20.3984375" style="12" customWidth="1"/>
    <col min="6" max="6" width="18.8984375" style="12" bestFit="1" customWidth="1"/>
    <col min="7" max="7" width="19.69921875" style="14" bestFit="1" customWidth="1"/>
    <col min="8" max="8" width="15.5" style="12" customWidth="1"/>
    <col min="9" max="9" width="34.59765625" style="12" customWidth="1"/>
    <col min="10" max="10" width="23" style="12" customWidth="1"/>
    <col min="11" max="11" width="24.3984375" style="12" customWidth="1"/>
    <col min="12" max="12" width="28.8984375" style="12" customWidth="1"/>
    <col min="13" max="16384" width="8.59765625" style="12"/>
  </cols>
  <sheetData>
    <row r="1" spans="1:9" s="11" customFormat="1" ht="47.1" customHeight="1" x14ac:dyDescent="0.3">
      <c r="A1" s="16" t="s">
        <v>0</v>
      </c>
      <c r="B1" s="17" t="s">
        <v>15</v>
      </c>
      <c r="C1" s="17" t="s">
        <v>1</v>
      </c>
      <c r="D1" s="17" t="s">
        <v>2</v>
      </c>
      <c r="E1" s="18" t="s">
        <v>4</v>
      </c>
      <c r="F1" s="17" t="s">
        <v>5</v>
      </c>
      <c r="G1" s="17" t="s">
        <v>6</v>
      </c>
      <c r="H1" s="17" t="s">
        <v>8</v>
      </c>
      <c r="I1" s="17" t="s">
        <v>211</v>
      </c>
    </row>
    <row r="2" spans="1:9" ht="47.1" customHeight="1" x14ac:dyDescent="0.3">
      <c r="A2" s="24" t="s">
        <v>16</v>
      </c>
      <c r="B2" s="13"/>
      <c r="C2" s="13" t="s">
        <v>17</v>
      </c>
      <c r="D2" s="13" t="s">
        <v>18</v>
      </c>
      <c r="E2" s="39" t="s">
        <v>19</v>
      </c>
      <c r="F2" s="13" t="s">
        <v>20</v>
      </c>
      <c r="G2" s="13" t="s">
        <v>21</v>
      </c>
      <c r="H2" s="13" t="s">
        <v>22</v>
      </c>
      <c r="I2" s="13"/>
    </row>
    <row r="3" spans="1:9" ht="47.1" customHeight="1" x14ac:dyDescent="0.3">
      <c r="A3" s="24" t="s">
        <v>23</v>
      </c>
      <c r="B3" s="13"/>
      <c r="C3" s="13" t="s">
        <v>17</v>
      </c>
      <c r="D3" s="13" t="s">
        <v>18</v>
      </c>
      <c r="E3" s="15">
        <v>75000</v>
      </c>
      <c r="F3" s="13" t="s">
        <v>14</v>
      </c>
      <c r="G3" s="13" t="s">
        <v>24</v>
      </c>
      <c r="H3" s="13" t="s">
        <v>22</v>
      </c>
      <c r="I3" s="13"/>
    </row>
    <row r="4" spans="1:9" ht="47.1" customHeight="1" x14ac:dyDescent="0.3">
      <c r="A4" s="24" t="s">
        <v>25</v>
      </c>
      <c r="B4" s="13"/>
      <c r="C4" s="20" t="s">
        <v>26</v>
      </c>
      <c r="D4" s="13" t="s">
        <v>18</v>
      </c>
      <c r="E4" s="15">
        <v>40000</v>
      </c>
      <c r="F4" s="13" t="s">
        <v>14</v>
      </c>
      <c r="G4" s="13" t="s">
        <v>24</v>
      </c>
      <c r="H4" s="13" t="s">
        <v>27</v>
      </c>
      <c r="I4" s="13"/>
    </row>
    <row r="5" spans="1:9" ht="47.1" customHeight="1" x14ac:dyDescent="0.3">
      <c r="A5" s="24" t="s">
        <v>28</v>
      </c>
      <c r="B5" s="13"/>
      <c r="C5" s="21" t="s">
        <v>29</v>
      </c>
      <c r="D5" s="13" t="s">
        <v>18</v>
      </c>
      <c r="E5" s="15">
        <v>40000</v>
      </c>
      <c r="F5" s="13" t="s">
        <v>14</v>
      </c>
      <c r="G5" s="13" t="s">
        <v>24</v>
      </c>
      <c r="H5" s="13" t="s">
        <v>27</v>
      </c>
      <c r="I5" s="13"/>
    </row>
    <row r="6" spans="1:9" ht="47.1" customHeight="1" x14ac:dyDescent="0.3">
      <c r="A6" s="25" t="s">
        <v>30</v>
      </c>
      <c r="B6" s="25">
        <v>1</v>
      </c>
      <c r="C6" s="25" t="s">
        <v>31</v>
      </c>
      <c r="D6" s="25" t="s">
        <v>32</v>
      </c>
      <c r="E6" s="26">
        <v>76000</v>
      </c>
      <c r="F6" s="25" t="s">
        <v>14</v>
      </c>
      <c r="G6" s="25" t="s">
        <v>33</v>
      </c>
      <c r="H6" s="25" t="s">
        <v>34</v>
      </c>
      <c r="I6" s="25" t="s">
        <v>34</v>
      </c>
    </row>
    <row r="7" spans="1:9" ht="47.1" customHeight="1" x14ac:dyDescent="0.3">
      <c r="A7" s="27" t="s">
        <v>36</v>
      </c>
      <c r="B7" s="27">
        <v>1</v>
      </c>
      <c r="C7" s="27" t="s">
        <v>36</v>
      </c>
      <c r="D7" s="27" t="s">
        <v>32</v>
      </c>
      <c r="E7" s="28">
        <v>13260</v>
      </c>
      <c r="F7" s="27" t="s">
        <v>14</v>
      </c>
      <c r="G7" s="27" t="s">
        <v>24</v>
      </c>
      <c r="H7" s="29">
        <v>46204</v>
      </c>
      <c r="I7" s="29">
        <v>46204</v>
      </c>
    </row>
    <row r="8" spans="1:9" ht="47.1" customHeight="1" x14ac:dyDescent="0.3">
      <c r="A8" s="25" t="s">
        <v>37</v>
      </c>
      <c r="B8" s="25">
        <v>1</v>
      </c>
      <c r="C8" s="25" t="s">
        <v>38</v>
      </c>
      <c r="D8" s="25" t="s">
        <v>32</v>
      </c>
      <c r="E8" s="25" t="s">
        <v>39</v>
      </c>
      <c r="F8" s="25" t="s">
        <v>14</v>
      </c>
      <c r="G8" s="25" t="s">
        <v>24</v>
      </c>
      <c r="H8" s="25" t="s">
        <v>40</v>
      </c>
      <c r="I8" s="25" t="s">
        <v>41</v>
      </c>
    </row>
    <row r="9" spans="1:9" ht="47.1" customHeight="1" x14ac:dyDescent="0.3">
      <c r="A9" s="27" t="s">
        <v>42</v>
      </c>
      <c r="B9" s="27">
        <v>1</v>
      </c>
      <c r="C9" s="27" t="s">
        <v>43</v>
      </c>
      <c r="D9" s="27" t="s">
        <v>44</v>
      </c>
      <c r="E9" s="27" t="s">
        <v>45</v>
      </c>
      <c r="F9" s="27" t="s">
        <v>14</v>
      </c>
      <c r="G9" s="27" t="s">
        <v>33</v>
      </c>
      <c r="H9" s="29">
        <v>45627</v>
      </c>
      <c r="I9" s="29">
        <v>45802</v>
      </c>
    </row>
    <row r="10" spans="1:9" ht="47.1" customHeight="1" x14ac:dyDescent="0.3">
      <c r="A10" s="25" t="s">
        <v>46</v>
      </c>
      <c r="B10" s="25">
        <v>1</v>
      </c>
      <c r="C10" s="25" t="s">
        <v>47</v>
      </c>
      <c r="D10" s="25" t="s">
        <v>44</v>
      </c>
      <c r="E10" s="26">
        <v>130000</v>
      </c>
      <c r="F10" s="25" t="s">
        <v>14</v>
      </c>
      <c r="G10" s="25" t="s">
        <v>21</v>
      </c>
      <c r="H10" s="30">
        <v>45627</v>
      </c>
      <c r="I10" s="30" t="s">
        <v>48</v>
      </c>
    </row>
    <row r="11" spans="1:9" ht="47.1" customHeight="1" x14ac:dyDescent="0.3">
      <c r="A11" s="27" t="s">
        <v>49</v>
      </c>
      <c r="B11" s="27">
        <v>1</v>
      </c>
      <c r="C11" s="27" t="s">
        <v>50</v>
      </c>
      <c r="D11" s="27" t="s">
        <v>44</v>
      </c>
      <c r="E11" s="28">
        <v>135000</v>
      </c>
      <c r="F11" s="27" t="s">
        <v>20</v>
      </c>
      <c r="G11" s="27" t="s">
        <v>33</v>
      </c>
      <c r="H11" s="29">
        <v>45901</v>
      </c>
      <c r="I11" s="29">
        <v>45992</v>
      </c>
    </row>
    <row r="12" spans="1:9" ht="47.1" customHeight="1" x14ac:dyDescent="0.3">
      <c r="A12" s="25" t="s">
        <v>52</v>
      </c>
      <c r="B12" s="25">
        <v>1</v>
      </c>
      <c r="C12" s="25" t="s">
        <v>52</v>
      </c>
      <c r="D12" s="25" t="s">
        <v>53</v>
      </c>
      <c r="E12" s="26">
        <v>90000</v>
      </c>
      <c r="F12" s="25" t="s">
        <v>14</v>
      </c>
      <c r="G12" s="25" t="s">
        <v>33</v>
      </c>
      <c r="H12" s="30">
        <v>46023</v>
      </c>
      <c r="I12" s="30">
        <v>46113</v>
      </c>
    </row>
    <row r="13" spans="1:9" ht="47.1" customHeight="1" x14ac:dyDescent="0.3">
      <c r="A13" s="27" t="s">
        <v>54</v>
      </c>
      <c r="B13" s="27">
        <v>1</v>
      </c>
      <c r="C13" s="27" t="s">
        <v>55</v>
      </c>
      <c r="D13" s="27" t="s">
        <v>53</v>
      </c>
      <c r="E13" s="27" t="s">
        <v>56</v>
      </c>
      <c r="F13" s="27" t="s">
        <v>14</v>
      </c>
      <c r="G13" s="27" t="s">
        <v>24</v>
      </c>
      <c r="H13" s="27">
        <v>2025</v>
      </c>
      <c r="I13" s="27">
        <v>2025</v>
      </c>
    </row>
    <row r="14" spans="1:9" ht="47.1" customHeight="1" x14ac:dyDescent="0.3">
      <c r="A14" s="25" t="s">
        <v>57</v>
      </c>
      <c r="B14" s="25">
        <v>1</v>
      </c>
      <c r="C14" s="25" t="s">
        <v>58</v>
      </c>
      <c r="D14" s="25" t="s">
        <v>53</v>
      </c>
      <c r="E14" s="26">
        <v>3200</v>
      </c>
      <c r="F14" s="25" t="s">
        <v>14</v>
      </c>
      <c r="G14" s="25" t="s">
        <v>59</v>
      </c>
      <c r="H14" s="30">
        <v>45658</v>
      </c>
      <c r="I14" s="30">
        <v>45748</v>
      </c>
    </row>
    <row r="15" spans="1:9" ht="47.1" customHeight="1" x14ac:dyDescent="0.3">
      <c r="A15" s="27" t="s">
        <v>60</v>
      </c>
      <c r="B15" s="27">
        <v>1</v>
      </c>
      <c r="C15" s="27" t="s">
        <v>60</v>
      </c>
      <c r="D15" s="27" t="s">
        <v>53</v>
      </c>
      <c r="E15" s="28">
        <v>75000</v>
      </c>
      <c r="F15" s="27" t="s">
        <v>14</v>
      </c>
      <c r="G15" s="27" t="s">
        <v>33</v>
      </c>
      <c r="H15" s="29">
        <v>46023</v>
      </c>
      <c r="I15" s="29">
        <v>46113</v>
      </c>
    </row>
    <row r="16" spans="1:9" ht="47.1" customHeight="1" x14ac:dyDescent="0.3">
      <c r="A16" s="25" t="s">
        <v>61</v>
      </c>
      <c r="B16" s="25">
        <v>1</v>
      </c>
      <c r="C16" s="25" t="s">
        <v>62</v>
      </c>
      <c r="D16" s="25" t="s">
        <v>63</v>
      </c>
      <c r="E16" s="26">
        <v>150000</v>
      </c>
      <c r="F16" s="25" t="s">
        <v>14</v>
      </c>
      <c r="G16" s="25" t="s">
        <v>64</v>
      </c>
      <c r="H16" s="30">
        <v>45597</v>
      </c>
      <c r="I16" s="30">
        <v>45689</v>
      </c>
    </row>
    <row r="17" spans="1:9" ht="47.1" customHeight="1" x14ac:dyDescent="0.3">
      <c r="A17" s="27" t="s">
        <v>65</v>
      </c>
      <c r="B17" s="27">
        <v>1</v>
      </c>
      <c r="C17" s="27" t="s">
        <v>66</v>
      </c>
      <c r="D17" s="27" t="s">
        <v>44</v>
      </c>
      <c r="E17" s="28">
        <v>140000</v>
      </c>
      <c r="F17" s="27" t="s">
        <v>14</v>
      </c>
      <c r="G17" s="27" t="s">
        <v>67</v>
      </c>
      <c r="H17" s="29">
        <v>46015</v>
      </c>
      <c r="I17" s="27" t="s">
        <v>68</v>
      </c>
    </row>
    <row r="18" spans="1:9" ht="47.1" customHeight="1" x14ac:dyDescent="0.3">
      <c r="A18" s="31" t="s">
        <v>69</v>
      </c>
      <c r="B18" s="25">
        <v>1</v>
      </c>
      <c r="C18" s="25" t="s">
        <v>70</v>
      </c>
      <c r="D18" s="25" t="s">
        <v>32</v>
      </c>
      <c r="E18" s="26">
        <v>51000</v>
      </c>
      <c r="F18" s="25" t="s">
        <v>14</v>
      </c>
      <c r="G18" s="25" t="s">
        <v>24</v>
      </c>
      <c r="H18" s="30">
        <v>45627</v>
      </c>
      <c r="I18" s="30">
        <v>45717</v>
      </c>
    </row>
    <row r="19" spans="1:9" ht="47.1" customHeight="1" x14ac:dyDescent="0.3">
      <c r="A19" s="32" t="s">
        <v>71</v>
      </c>
      <c r="B19" s="27">
        <v>1</v>
      </c>
      <c r="C19" s="27" t="s">
        <v>72</v>
      </c>
      <c r="D19" s="27" t="s">
        <v>32</v>
      </c>
      <c r="E19" s="28">
        <v>140000</v>
      </c>
      <c r="F19" s="27" t="s">
        <v>14</v>
      </c>
      <c r="G19" s="27" t="s">
        <v>24</v>
      </c>
      <c r="H19" s="29">
        <v>45627</v>
      </c>
      <c r="I19" s="29">
        <v>45689</v>
      </c>
    </row>
    <row r="20" spans="1:9" ht="93.6" x14ac:dyDescent="0.3">
      <c r="A20" s="19" t="s">
        <v>73</v>
      </c>
      <c r="B20" s="13"/>
      <c r="C20" s="13" t="s">
        <v>74</v>
      </c>
      <c r="D20" s="13" t="s">
        <v>75</v>
      </c>
      <c r="E20" s="15">
        <v>35000000</v>
      </c>
      <c r="F20" s="13" t="s">
        <v>20</v>
      </c>
      <c r="G20" s="13" t="s">
        <v>64</v>
      </c>
      <c r="H20" s="22">
        <v>45778</v>
      </c>
      <c r="I20" s="13">
        <v>2025</v>
      </c>
    </row>
    <row r="21" spans="1:9" ht="93.6" x14ac:dyDescent="0.3">
      <c r="A21" s="19" t="s">
        <v>76</v>
      </c>
      <c r="B21" s="13"/>
      <c r="C21" s="13" t="s">
        <v>77</v>
      </c>
      <c r="D21" s="13" t="s">
        <v>75</v>
      </c>
      <c r="E21" s="15"/>
      <c r="F21" s="13" t="s">
        <v>14</v>
      </c>
      <c r="G21" s="13" t="s">
        <v>33</v>
      </c>
      <c r="H21" s="22">
        <v>45748</v>
      </c>
      <c r="I21" s="22">
        <v>45870</v>
      </c>
    </row>
    <row r="22" spans="1:9" ht="47.1" customHeight="1" x14ac:dyDescent="0.3">
      <c r="A22" s="19" t="s">
        <v>78</v>
      </c>
      <c r="B22" s="13"/>
      <c r="C22" s="13" t="s">
        <v>79</v>
      </c>
      <c r="D22" s="13" t="s">
        <v>75</v>
      </c>
      <c r="E22" s="15">
        <v>220000</v>
      </c>
      <c r="F22" s="13" t="s">
        <v>20</v>
      </c>
      <c r="G22" s="13" t="s">
        <v>21</v>
      </c>
      <c r="H22" s="13">
        <v>2025</v>
      </c>
      <c r="I22" s="13">
        <v>2025</v>
      </c>
    </row>
    <row r="23" spans="1:9" ht="47.1" customHeight="1" x14ac:dyDescent="0.3">
      <c r="A23" s="19" t="s">
        <v>80</v>
      </c>
      <c r="B23" s="13"/>
      <c r="C23" s="13" t="s">
        <v>81</v>
      </c>
      <c r="D23" s="13" t="s">
        <v>18</v>
      </c>
      <c r="E23" s="15">
        <v>610000</v>
      </c>
      <c r="F23" s="13" t="s">
        <v>14</v>
      </c>
      <c r="G23" s="13" t="s">
        <v>82</v>
      </c>
      <c r="H23" s="13">
        <v>2025</v>
      </c>
      <c r="I23" s="13" t="s">
        <v>83</v>
      </c>
    </row>
    <row r="24" spans="1:9" ht="47.1" customHeight="1" x14ac:dyDescent="0.3">
      <c r="A24" s="19" t="s">
        <v>84</v>
      </c>
      <c r="B24" s="13"/>
      <c r="C24" s="37" t="s">
        <v>85</v>
      </c>
      <c r="D24" s="13" t="s">
        <v>18</v>
      </c>
      <c r="E24" s="15">
        <v>400000</v>
      </c>
      <c r="F24" s="13" t="s">
        <v>14</v>
      </c>
      <c r="G24" s="13" t="s">
        <v>21</v>
      </c>
      <c r="H24" s="13">
        <v>2025</v>
      </c>
      <c r="I24" s="13" t="s">
        <v>83</v>
      </c>
    </row>
    <row r="25" spans="1:9" ht="47.1" customHeight="1" x14ac:dyDescent="0.3">
      <c r="A25" s="19" t="s">
        <v>86</v>
      </c>
      <c r="B25" s="13"/>
      <c r="C25" s="34" t="s">
        <v>87</v>
      </c>
      <c r="D25" s="13" t="s">
        <v>18</v>
      </c>
      <c r="E25" s="15">
        <v>150000</v>
      </c>
      <c r="F25" s="13" t="s">
        <v>14</v>
      </c>
      <c r="G25" s="13" t="s">
        <v>21</v>
      </c>
      <c r="H25" s="23">
        <v>45658</v>
      </c>
      <c r="I25" s="13"/>
    </row>
    <row r="26" spans="1:9" ht="47.1" customHeight="1" x14ac:dyDescent="0.3">
      <c r="A26" s="19" t="s">
        <v>88</v>
      </c>
      <c r="B26" s="13"/>
      <c r="C26" s="33" t="s">
        <v>89</v>
      </c>
      <c r="D26" s="13" t="s">
        <v>18</v>
      </c>
      <c r="E26" s="15">
        <v>300000</v>
      </c>
      <c r="F26" s="13" t="s">
        <v>14</v>
      </c>
      <c r="G26" s="13" t="s">
        <v>82</v>
      </c>
      <c r="H26" s="13" t="s">
        <v>90</v>
      </c>
      <c r="I26" s="13"/>
    </row>
    <row r="27" spans="1:9" ht="47.1" customHeight="1" x14ac:dyDescent="0.3">
      <c r="A27" s="19" t="s">
        <v>91</v>
      </c>
      <c r="B27" s="13"/>
      <c r="C27" s="13" t="s">
        <v>92</v>
      </c>
      <c r="D27" s="13" t="s">
        <v>93</v>
      </c>
      <c r="E27" s="15">
        <v>250000</v>
      </c>
      <c r="F27" s="13" t="s">
        <v>20</v>
      </c>
      <c r="G27" s="13" t="s">
        <v>33</v>
      </c>
      <c r="H27" s="22">
        <v>45814</v>
      </c>
      <c r="I27" s="13" t="s">
        <v>94</v>
      </c>
    </row>
    <row r="28" spans="1:9" ht="47.1" customHeight="1" x14ac:dyDescent="0.3">
      <c r="A28" s="19" t="s">
        <v>95</v>
      </c>
      <c r="B28" s="13"/>
      <c r="C28" s="13" t="s">
        <v>96</v>
      </c>
      <c r="D28" s="13" t="s">
        <v>93</v>
      </c>
      <c r="E28" s="15">
        <v>250000</v>
      </c>
      <c r="F28" s="13" t="s">
        <v>20</v>
      </c>
      <c r="G28" s="13" t="s">
        <v>33</v>
      </c>
      <c r="H28" s="40">
        <v>45665</v>
      </c>
      <c r="I28" s="22">
        <v>45667</v>
      </c>
    </row>
    <row r="29" spans="1:9" ht="47.1" customHeight="1" x14ac:dyDescent="0.3">
      <c r="A29" s="19" t="s">
        <v>97</v>
      </c>
      <c r="B29" s="13"/>
      <c r="C29" s="13" t="s">
        <v>98</v>
      </c>
      <c r="D29" s="13" t="s">
        <v>93</v>
      </c>
      <c r="E29" s="15">
        <v>75000</v>
      </c>
      <c r="F29" s="13" t="s">
        <v>14</v>
      </c>
      <c r="G29" s="13" t="s">
        <v>24</v>
      </c>
      <c r="H29" s="22">
        <v>45692</v>
      </c>
      <c r="I29" s="22">
        <v>45663</v>
      </c>
    </row>
    <row r="30" spans="1:9" ht="47.1" customHeight="1" x14ac:dyDescent="0.3">
      <c r="A30" s="19" t="s">
        <v>99</v>
      </c>
      <c r="B30" s="13"/>
      <c r="C30" s="13" t="s">
        <v>100</v>
      </c>
      <c r="D30" s="13" t="s">
        <v>93</v>
      </c>
      <c r="E30" s="15" t="s">
        <v>101</v>
      </c>
      <c r="F30" s="13" t="s">
        <v>20</v>
      </c>
      <c r="G30" s="13" t="s">
        <v>33</v>
      </c>
      <c r="H30" s="40">
        <v>45666</v>
      </c>
      <c r="I30" s="22">
        <v>45669</v>
      </c>
    </row>
    <row r="31" spans="1:9" ht="47.1" customHeight="1" x14ac:dyDescent="0.3">
      <c r="A31" s="19" t="s">
        <v>102</v>
      </c>
      <c r="B31" s="13"/>
      <c r="C31" s="13" t="s">
        <v>103</v>
      </c>
      <c r="D31" s="13" t="s">
        <v>93</v>
      </c>
      <c r="E31" s="15">
        <v>100000</v>
      </c>
      <c r="F31" s="13" t="s">
        <v>20</v>
      </c>
      <c r="G31" s="13" t="s">
        <v>33</v>
      </c>
      <c r="H31" s="22">
        <v>45667</v>
      </c>
      <c r="I31" s="22">
        <v>45669</v>
      </c>
    </row>
    <row r="32" spans="1:9" ht="47.1" customHeight="1" x14ac:dyDescent="0.3">
      <c r="A32" s="19" t="s">
        <v>104</v>
      </c>
      <c r="B32" s="13"/>
      <c r="C32" s="13" t="s">
        <v>105</v>
      </c>
      <c r="D32" s="13" t="s">
        <v>93</v>
      </c>
      <c r="E32" s="15">
        <v>250000</v>
      </c>
      <c r="F32" s="13" t="s">
        <v>20</v>
      </c>
      <c r="G32" s="13" t="s">
        <v>33</v>
      </c>
      <c r="H32" s="22">
        <v>45668</v>
      </c>
      <c r="I32" s="22">
        <v>46174</v>
      </c>
    </row>
    <row r="33" spans="1:9" ht="47.1" customHeight="1" x14ac:dyDescent="0.3">
      <c r="A33" s="19" t="s">
        <v>106</v>
      </c>
      <c r="B33" s="13"/>
      <c r="C33" s="13" t="s">
        <v>107</v>
      </c>
      <c r="D33" s="13" t="s">
        <v>93</v>
      </c>
      <c r="E33" s="15">
        <v>502000</v>
      </c>
      <c r="F33" s="13" t="s">
        <v>20</v>
      </c>
      <c r="G33" s="13" t="s">
        <v>33</v>
      </c>
      <c r="H33" s="22">
        <v>45663</v>
      </c>
      <c r="I33" s="22">
        <v>45665</v>
      </c>
    </row>
    <row r="34" spans="1:9" ht="47.1" customHeight="1" x14ac:dyDescent="0.3">
      <c r="A34" s="19" t="s">
        <v>108</v>
      </c>
      <c r="B34" s="13"/>
      <c r="C34" s="13" t="s">
        <v>109</v>
      </c>
      <c r="D34" s="13" t="s">
        <v>93</v>
      </c>
      <c r="E34" s="15">
        <v>180000</v>
      </c>
      <c r="F34" s="13" t="s">
        <v>20</v>
      </c>
      <c r="G34" s="13" t="s">
        <v>33</v>
      </c>
      <c r="H34" s="22">
        <v>45666</v>
      </c>
      <c r="I34" s="22">
        <v>45669</v>
      </c>
    </row>
    <row r="35" spans="1:9" ht="47.1" customHeight="1" x14ac:dyDescent="0.3">
      <c r="A35" s="13" t="s">
        <v>110</v>
      </c>
      <c r="B35" s="13"/>
      <c r="C35" s="13" t="s">
        <v>111</v>
      </c>
      <c r="D35" s="13" t="s">
        <v>93</v>
      </c>
      <c r="E35" s="15">
        <v>300000</v>
      </c>
      <c r="F35" s="13" t="s">
        <v>20</v>
      </c>
      <c r="G35" s="13" t="s">
        <v>33</v>
      </c>
      <c r="H35" s="22">
        <v>45664</v>
      </c>
      <c r="I35" s="13" t="s">
        <v>94</v>
      </c>
    </row>
    <row r="36" spans="1:9" ht="47.1" customHeight="1" x14ac:dyDescent="0.3">
      <c r="A36" s="13" t="s">
        <v>112</v>
      </c>
      <c r="B36" s="13"/>
      <c r="C36" s="13" t="s">
        <v>112</v>
      </c>
      <c r="D36" s="13" t="s">
        <v>93</v>
      </c>
      <c r="E36" s="15" t="s">
        <v>113</v>
      </c>
      <c r="F36" s="13" t="s">
        <v>14</v>
      </c>
      <c r="G36" s="13" t="s">
        <v>33</v>
      </c>
      <c r="H36" s="22">
        <v>45873</v>
      </c>
      <c r="I36" s="13" t="s">
        <v>115</v>
      </c>
    </row>
    <row r="37" spans="1:9" ht="47.1" customHeight="1" x14ac:dyDescent="0.3">
      <c r="A37" s="13" t="s">
        <v>116</v>
      </c>
      <c r="B37" s="13"/>
      <c r="C37" s="13" t="s">
        <v>117</v>
      </c>
      <c r="D37" s="13" t="s">
        <v>118</v>
      </c>
      <c r="E37" s="15">
        <v>1240000</v>
      </c>
      <c r="F37" s="13" t="s">
        <v>14</v>
      </c>
      <c r="G37" s="13" t="s">
        <v>33</v>
      </c>
      <c r="H37" s="22">
        <v>45771</v>
      </c>
      <c r="I37" s="22">
        <v>45827</v>
      </c>
    </row>
    <row r="38" spans="1:9" ht="47.1" customHeight="1" x14ac:dyDescent="0.3">
      <c r="A38" s="13" t="s">
        <v>119</v>
      </c>
      <c r="B38" s="13"/>
      <c r="C38" s="13" t="s">
        <v>120</v>
      </c>
      <c r="D38" s="13" t="s">
        <v>118</v>
      </c>
      <c r="E38" s="15">
        <v>300000</v>
      </c>
      <c r="F38" s="13" t="s">
        <v>121</v>
      </c>
      <c r="G38" s="13" t="s">
        <v>33</v>
      </c>
      <c r="H38" s="22">
        <v>45785</v>
      </c>
      <c r="I38" s="22">
        <v>45841</v>
      </c>
    </row>
    <row r="39" spans="1:9" ht="47.1" customHeight="1" x14ac:dyDescent="0.3">
      <c r="A39" s="19" t="s">
        <v>122</v>
      </c>
      <c r="B39" s="13"/>
      <c r="C39" s="13" t="s">
        <v>123</v>
      </c>
      <c r="D39" s="13" t="s">
        <v>118</v>
      </c>
      <c r="E39" s="15">
        <v>350000</v>
      </c>
      <c r="F39" s="13" t="s">
        <v>121</v>
      </c>
      <c r="G39" s="13" t="s">
        <v>33</v>
      </c>
      <c r="H39" s="22">
        <v>45792</v>
      </c>
      <c r="I39" s="22">
        <v>45848</v>
      </c>
    </row>
    <row r="40" spans="1:9" ht="47.1" customHeight="1" x14ac:dyDescent="0.3">
      <c r="A40" s="19" t="s">
        <v>124</v>
      </c>
      <c r="B40" s="13"/>
      <c r="C40" s="13" t="s">
        <v>125</v>
      </c>
      <c r="D40" s="13" t="s">
        <v>118</v>
      </c>
      <c r="E40" s="15">
        <v>2500000</v>
      </c>
      <c r="F40" s="13" t="s">
        <v>121</v>
      </c>
      <c r="G40" s="13" t="s">
        <v>33</v>
      </c>
      <c r="H40" s="22">
        <v>45771</v>
      </c>
      <c r="I40" s="22">
        <v>45827</v>
      </c>
    </row>
    <row r="41" spans="1:9" ht="47.1" customHeight="1" x14ac:dyDescent="0.3">
      <c r="A41" s="19" t="s">
        <v>126</v>
      </c>
      <c r="B41" s="13"/>
      <c r="C41" s="13" t="s">
        <v>127</v>
      </c>
      <c r="D41" s="13" t="s">
        <v>118</v>
      </c>
      <c r="E41" s="15" t="s">
        <v>128</v>
      </c>
      <c r="F41" s="13" t="s">
        <v>20</v>
      </c>
      <c r="G41" s="13" t="s">
        <v>33</v>
      </c>
      <c r="H41" s="22">
        <v>45824</v>
      </c>
      <c r="I41" s="22">
        <v>45910</v>
      </c>
    </row>
    <row r="42" spans="1:9" ht="47.1" customHeight="1" x14ac:dyDescent="0.3">
      <c r="A42" s="19" t="s">
        <v>129</v>
      </c>
      <c r="B42" s="13"/>
      <c r="C42" s="13" t="s">
        <v>130</v>
      </c>
      <c r="D42" s="13" t="s">
        <v>118</v>
      </c>
      <c r="E42" s="15" t="s">
        <v>131</v>
      </c>
      <c r="F42" s="13" t="s">
        <v>20</v>
      </c>
      <c r="G42" s="13" t="s">
        <v>33</v>
      </c>
      <c r="H42" s="22">
        <v>45911</v>
      </c>
      <c r="I42" s="22">
        <v>45981</v>
      </c>
    </row>
    <row r="43" spans="1:9" ht="47.1" customHeight="1" x14ac:dyDescent="0.3">
      <c r="A43" s="19" t="s">
        <v>132</v>
      </c>
      <c r="B43" s="13"/>
      <c r="C43" s="13" t="s">
        <v>133</v>
      </c>
      <c r="D43" s="13" t="s">
        <v>118</v>
      </c>
      <c r="E43" s="15">
        <v>2400000</v>
      </c>
      <c r="F43" s="13" t="s">
        <v>20</v>
      </c>
      <c r="G43" s="13" t="s">
        <v>33</v>
      </c>
      <c r="H43" s="22">
        <v>45785</v>
      </c>
      <c r="I43" s="22">
        <v>45841</v>
      </c>
    </row>
    <row r="44" spans="1:9" ht="47.1" customHeight="1" x14ac:dyDescent="0.3">
      <c r="A44" s="19" t="s">
        <v>134</v>
      </c>
      <c r="B44" s="13"/>
      <c r="C44" s="13" t="s">
        <v>133</v>
      </c>
      <c r="D44" s="13" t="s">
        <v>118</v>
      </c>
      <c r="E44" s="15">
        <v>1600000</v>
      </c>
      <c r="F44" s="13" t="s">
        <v>20</v>
      </c>
      <c r="G44" s="13" t="s">
        <v>33</v>
      </c>
      <c r="H44" s="22">
        <v>45911</v>
      </c>
      <c r="I44" s="22">
        <v>45981</v>
      </c>
    </row>
    <row r="45" spans="1:9" ht="47.1" customHeight="1" x14ac:dyDescent="0.3">
      <c r="A45" s="19" t="s">
        <v>135</v>
      </c>
      <c r="B45" s="13"/>
      <c r="C45" s="13" t="s">
        <v>133</v>
      </c>
      <c r="D45" s="13" t="s">
        <v>118</v>
      </c>
      <c r="E45" s="15">
        <v>1500000</v>
      </c>
      <c r="F45" s="13" t="s">
        <v>20</v>
      </c>
      <c r="G45" s="13" t="s">
        <v>33</v>
      </c>
      <c r="H45" s="22">
        <v>45792</v>
      </c>
      <c r="I45" s="22">
        <v>45848</v>
      </c>
    </row>
    <row r="46" spans="1:9" ht="47.1" customHeight="1" x14ac:dyDescent="0.3">
      <c r="A46" s="19" t="s">
        <v>136</v>
      </c>
      <c r="B46" s="13"/>
      <c r="C46" s="13" t="s">
        <v>133</v>
      </c>
      <c r="D46" s="13" t="s">
        <v>118</v>
      </c>
      <c r="E46" s="15" t="s">
        <v>114</v>
      </c>
      <c r="F46" s="13" t="s">
        <v>20</v>
      </c>
      <c r="G46" s="13" t="s">
        <v>33</v>
      </c>
      <c r="H46" s="22">
        <v>45911</v>
      </c>
      <c r="I46" s="22">
        <v>45981</v>
      </c>
    </row>
    <row r="47" spans="1:9" ht="47.1" customHeight="1" x14ac:dyDescent="0.3">
      <c r="A47" s="42" t="s">
        <v>137</v>
      </c>
      <c r="B47" s="13"/>
      <c r="C47" s="6" t="s">
        <v>137</v>
      </c>
      <c r="D47" s="13" t="s">
        <v>63</v>
      </c>
      <c r="E47" s="15">
        <v>180000</v>
      </c>
      <c r="F47" s="13" t="s">
        <v>14</v>
      </c>
      <c r="G47" s="13" t="s">
        <v>138</v>
      </c>
      <c r="H47" s="23">
        <v>45717</v>
      </c>
      <c r="I47" s="13"/>
    </row>
    <row r="48" spans="1:9" ht="47.1" customHeight="1" x14ac:dyDescent="0.3">
      <c r="A48" s="42" t="s">
        <v>139</v>
      </c>
      <c r="B48" s="13"/>
      <c r="C48" s="6" t="s">
        <v>139</v>
      </c>
      <c r="D48" s="13" t="s">
        <v>44</v>
      </c>
      <c r="E48" s="15" t="s">
        <v>140</v>
      </c>
      <c r="F48" s="13" t="s">
        <v>14</v>
      </c>
      <c r="G48" s="13" t="s">
        <v>33</v>
      </c>
      <c r="H48" s="13" t="s">
        <v>141</v>
      </c>
      <c r="I48" s="23">
        <v>46113</v>
      </c>
    </row>
    <row r="49" spans="1:9" ht="47.1" customHeight="1" x14ac:dyDescent="0.3">
      <c r="A49" s="42" t="s">
        <v>142</v>
      </c>
      <c r="B49" s="13"/>
      <c r="C49" s="6" t="s">
        <v>143</v>
      </c>
      <c r="D49" s="13" t="s">
        <v>44</v>
      </c>
      <c r="E49" s="15">
        <v>5000000</v>
      </c>
      <c r="F49" s="13" t="s">
        <v>14</v>
      </c>
      <c r="G49" s="13" t="s">
        <v>67</v>
      </c>
      <c r="H49" s="13" t="s">
        <v>144</v>
      </c>
      <c r="I49" s="13"/>
    </row>
    <row r="50" spans="1:9" ht="47.1" customHeight="1" x14ac:dyDescent="0.3">
      <c r="A50" s="19" t="s">
        <v>145</v>
      </c>
      <c r="B50" s="13"/>
      <c r="C50" s="35" t="s">
        <v>146</v>
      </c>
      <c r="D50" s="13" t="s">
        <v>118</v>
      </c>
      <c r="E50" s="15" t="s">
        <v>147</v>
      </c>
      <c r="F50" s="13" t="s">
        <v>20</v>
      </c>
      <c r="G50" s="13" t="s">
        <v>33</v>
      </c>
      <c r="H50" s="22">
        <v>45784</v>
      </c>
      <c r="I50" s="22">
        <v>45840</v>
      </c>
    </row>
    <row r="51" spans="1:9" ht="83.25" customHeight="1" x14ac:dyDescent="0.3">
      <c r="A51" s="19" t="s">
        <v>148</v>
      </c>
      <c r="B51" s="13"/>
      <c r="C51" s="13" t="s">
        <v>149</v>
      </c>
      <c r="D51" s="13" t="s">
        <v>18</v>
      </c>
      <c r="E51" s="15">
        <v>70000</v>
      </c>
      <c r="F51" s="13" t="s">
        <v>14</v>
      </c>
      <c r="G51" s="13" t="s">
        <v>33</v>
      </c>
      <c r="H51" s="13" t="s">
        <v>150</v>
      </c>
      <c r="I51" s="13"/>
    </row>
    <row r="52" spans="1:9" ht="63.75" customHeight="1" x14ac:dyDescent="0.3">
      <c r="A52" s="19" t="s">
        <v>148</v>
      </c>
      <c r="B52" s="13"/>
      <c r="C52" s="13" t="s">
        <v>151</v>
      </c>
      <c r="D52" s="13" t="s">
        <v>18</v>
      </c>
      <c r="E52" s="15">
        <v>50000</v>
      </c>
      <c r="F52" s="13" t="s">
        <v>14</v>
      </c>
      <c r="G52" s="13" t="s">
        <v>24</v>
      </c>
      <c r="H52" s="13" t="s">
        <v>150</v>
      </c>
      <c r="I52" s="13"/>
    </row>
    <row r="53" spans="1:9" ht="75" customHeight="1" x14ac:dyDescent="0.3">
      <c r="A53" s="19" t="s">
        <v>148</v>
      </c>
      <c r="B53" s="13"/>
      <c r="C53" s="13" t="s">
        <v>152</v>
      </c>
      <c r="D53" s="13" t="s">
        <v>18</v>
      </c>
      <c r="E53" s="15">
        <v>100000</v>
      </c>
      <c r="F53" s="13" t="s">
        <v>14</v>
      </c>
      <c r="G53" s="13" t="s">
        <v>33</v>
      </c>
      <c r="H53" s="13" t="s">
        <v>90</v>
      </c>
      <c r="I53" s="13"/>
    </row>
    <row r="54" spans="1:9" ht="47.1" customHeight="1" x14ac:dyDescent="0.3">
      <c r="A54" s="19" t="s">
        <v>148</v>
      </c>
      <c r="B54" s="13"/>
      <c r="C54" s="13" t="s">
        <v>153</v>
      </c>
      <c r="D54" s="13" t="s">
        <v>18</v>
      </c>
      <c r="E54" s="15">
        <v>60000</v>
      </c>
      <c r="F54" s="13" t="s">
        <v>14</v>
      </c>
      <c r="G54" s="13" t="s">
        <v>33</v>
      </c>
      <c r="H54" s="13" t="s">
        <v>150</v>
      </c>
      <c r="I54" s="13"/>
    </row>
    <row r="55" spans="1:9" ht="47.1" customHeight="1" x14ac:dyDescent="0.3">
      <c r="A55" s="19" t="s">
        <v>148</v>
      </c>
      <c r="B55" s="13"/>
      <c r="C55" s="13" t="s">
        <v>154</v>
      </c>
      <c r="D55" s="13" t="s">
        <v>18</v>
      </c>
      <c r="E55" s="15">
        <v>20000</v>
      </c>
      <c r="F55" s="13" t="s">
        <v>14</v>
      </c>
      <c r="G55" s="13" t="s">
        <v>24</v>
      </c>
      <c r="H55" s="13" t="s">
        <v>150</v>
      </c>
      <c r="I55" s="13"/>
    </row>
    <row r="56" spans="1:9" ht="72.75" customHeight="1" x14ac:dyDescent="0.3">
      <c r="A56" s="19" t="s">
        <v>155</v>
      </c>
      <c r="B56" s="13"/>
      <c r="C56" s="13" t="s">
        <v>156</v>
      </c>
      <c r="D56" s="13" t="s">
        <v>18</v>
      </c>
      <c r="E56" s="15">
        <v>100000</v>
      </c>
      <c r="F56" s="13" t="s">
        <v>14</v>
      </c>
      <c r="G56" s="13" t="s">
        <v>21</v>
      </c>
      <c r="H56" s="13" t="s">
        <v>157</v>
      </c>
      <c r="I56" s="13"/>
    </row>
    <row r="57" spans="1:9" ht="85.5" customHeight="1" x14ac:dyDescent="0.3">
      <c r="A57" s="19" t="s">
        <v>155</v>
      </c>
      <c r="B57" s="13"/>
      <c r="C57" s="13" t="s">
        <v>158</v>
      </c>
      <c r="D57" s="13" t="s">
        <v>18</v>
      </c>
      <c r="E57" s="15">
        <v>50000</v>
      </c>
      <c r="F57" s="13" t="s">
        <v>14</v>
      </c>
      <c r="G57" s="13" t="s">
        <v>24</v>
      </c>
      <c r="H57" s="13" t="s">
        <v>159</v>
      </c>
      <c r="I57" s="13"/>
    </row>
    <row r="58" spans="1:9" ht="47.1" customHeight="1" x14ac:dyDescent="0.3">
      <c r="A58" s="19" t="s">
        <v>155</v>
      </c>
      <c r="B58" s="13"/>
      <c r="C58" s="13" t="s">
        <v>160</v>
      </c>
      <c r="D58" s="13" t="s">
        <v>18</v>
      </c>
      <c r="E58" s="15">
        <v>10000</v>
      </c>
      <c r="F58" s="13" t="s">
        <v>14</v>
      </c>
      <c r="G58" s="13" t="s">
        <v>24</v>
      </c>
      <c r="H58" s="13" t="s">
        <v>159</v>
      </c>
      <c r="I58" s="13"/>
    </row>
    <row r="59" spans="1:9" ht="47.1" customHeight="1" x14ac:dyDescent="0.3">
      <c r="A59" s="19" t="s">
        <v>155</v>
      </c>
      <c r="B59" s="13"/>
      <c r="C59" s="13" t="s">
        <v>161</v>
      </c>
      <c r="D59" s="13" t="s">
        <v>18</v>
      </c>
      <c r="E59" s="15">
        <v>25000</v>
      </c>
      <c r="F59" s="13" t="s">
        <v>14</v>
      </c>
      <c r="G59" s="13" t="s">
        <v>24</v>
      </c>
      <c r="H59" s="13" t="s">
        <v>159</v>
      </c>
      <c r="I59" s="13"/>
    </row>
    <row r="60" spans="1:9" ht="109.2" x14ac:dyDescent="0.3">
      <c r="A60" s="19" t="s">
        <v>162</v>
      </c>
      <c r="B60" s="13"/>
      <c r="C60" s="13" t="s">
        <v>163</v>
      </c>
      <c r="D60" s="13" t="s">
        <v>18</v>
      </c>
      <c r="E60" s="15">
        <v>25000</v>
      </c>
      <c r="F60" s="13" t="s">
        <v>14</v>
      </c>
      <c r="G60" s="13" t="s">
        <v>35</v>
      </c>
      <c r="H60" s="13" t="s">
        <v>35</v>
      </c>
      <c r="I60" s="13"/>
    </row>
    <row r="61" spans="1:9" ht="75" customHeight="1" x14ac:dyDescent="0.3">
      <c r="A61" s="19" t="s">
        <v>162</v>
      </c>
      <c r="B61" s="13"/>
      <c r="C61" s="13" t="s">
        <v>164</v>
      </c>
      <c r="D61" s="13" t="s">
        <v>18</v>
      </c>
      <c r="E61" s="15">
        <v>50000</v>
      </c>
      <c r="F61" s="13" t="s">
        <v>14</v>
      </c>
      <c r="G61" s="13" t="s">
        <v>35</v>
      </c>
      <c r="H61" s="13" t="s">
        <v>35</v>
      </c>
      <c r="I61" s="13"/>
    </row>
    <row r="62" spans="1:9" ht="111.75" customHeight="1" x14ac:dyDescent="0.3">
      <c r="A62" s="19" t="s">
        <v>162</v>
      </c>
      <c r="B62" s="13"/>
      <c r="C62" s="13" t="s">
        <v>165</v>
      </c>
      <c r="D62" s="13" t="s">
        <v>18</v>
      </c>
      <c r="E62" s="15">
        <v>225000</v>
      </c>
      <c r="F62" s="13" t="s">
        <v>14</v>
      </c>
      <c r="G62" s="13" t="s">
        <v>35</v>
      </c>
      <c r="H62" s="13" t="s">
        <v>35</v>
      </c>
      <c r="I62" s="13"/>
    </row>
    <row r="63" spans="1:9" ht="72" customHeight="1" x14ac:dyDescent="0.3">
      <c r="A63" s="19" t="s">
        <v>166</v>
      </c>
      <c r="B63" s="13"/>
      <c r="C63" s="38" t="s">
        <v>167</v>
      </c>
      <c r="D63" s="13" t="s">
        <v>18</v>
      </c>
      <c r="E63" s="15">
        <v>10000</v>
      </c>
      <c r="F63" s="13" t="s">
        <v>14</v>
      </c>
      <c r="G63" s="13" t="s">
        <v>168</v>
      </c>
      <c r="H63" s="13" t="s">
        <v>159</v>
      </c>
      <c r="I63" s="13"/>
    </row>
    <row r="64" spans="1:9" ht="47.1" customHeight="1" x14ac:dyDescent="0.3">
      <c r="A64" s="19" t="s">
        <v>166</v>
      </c>
      <c r="B64" s="13"/>
      <c r="C64" s="13" t="s">
        <v>169</v>
      </c>
      <c r="D64" s="13" t="s">
        <v>18</v>
      </c>
      <c r="E64" s="15">
        <v>25000</v>
      </c>
      <c r="F64" s="13" t="s">
        <v>14</v>
      </c>
      <c r="G64" s="13" t="s">
        <v>24</v>
      </c>
      <c r="H64" s="13" t="s">
        <v>159</v>
      </c>
      <c r="I64" s="13"/>
    </row>
    <row r="65" spans="1:9" ht="47.1" customHeight="1" x14ac:dyDescent="0.3">
      <c r="A65" s="19" t="s">
        <v>170</v>
      </c>
      <c r="B65" s="13"/>
      <c r="C65" s="13" t="s">
        <v>171</v>
      </c>
      <c r="D65" s="13" t="s">
        <v>18</v>
      </c>
      <c r="E65" s="15">
        <v>15000</v>
      </c>
      <c r="F65" s="13" t="s">
        <v>14</v>
      </c>
      <c r="G65" s="13" t="s">
        <v>24</v>
      </c>
      <c r="H65" s="13" t="s">
        <v>157</v>
      </c>
      <c r="I65" s="13"/>
    </row>
    <row r="66" spans="1:9" ht="85.5" customHeight="1" x14ac:dyDescent="0.3">
      <c r="A66" s="36" t="s">
        <v>172</v>
      </c>
      <c r="B66" s="13"/>
      <c r="C66" s="13" t="s">
        <v>173</v>
      </c>
      <c r="D66" s="13" t="s">
        <v>18</v>
      </c>
      <c r="E66" s="15">
        <v>5000</v>
      </c>
      <c r="F66" s="13" t="s">
        <v>14</v>
      </c>
      <c r="G66" s="13" t="s">
        <v>168</v>
      </c>
      <c r="H66" s="13" t="s">
        <v>159</v>
      </c>
      <c r="I66" s="13"/>
    </row>
    <row r="67" spans="1:9" ht="82.5" customHeight="1" x14ac:dyDescent="0.3">
      <c r="A67" s="36" t="s">
        <v>172</v>
      </c>
      <c r="B67" s="13"/>
      <c r="C67" s="13" t="s">
        <v>174</v>
      </c>
      <c r="D67" s="13" t="s">
        <v>18</v>
      </c>
      <c r="E67" s="15">
        <v>20000</v>
      </c>
      <c r="F67" s="13" t="s">
        <v>14</v>
      </c>
      <c r="G67" s="13" t="s">
        <v>24</v>
      </c>
      <c r="H67" s="13" t="s">
        <v>159</v>
      </c>
      <c r="I67" s="13"/>
    </row>
    <row r="68" spans="1:9" ht="47.1" customHeight="1" x14ac:dyDescent="0.3">
      <c r="A68" s="19" t="s">
        <v>175</v>
      </c>
      <c r="B68" s="13"/>
      <c r="C68" s="13" t="s">
        <v>176</v>
      </c>
      <c r="D68" s="13" t="s">
        <v>18</v>
      </c>
      <c r="E68" s="15">
        <v>115000</v>
      </c>
      <c r="F68" s="13" t="s">
        <v>14</v>
      </c>
      <c r="G68" s="13" t="s">
        <v>33</v>
      </c>
      <c r="H68" s="13" t="s">
        <v>177</v>
      </c>
      <c r="I68" s="13"/>
    </row>
    <row r="69" spans="1:9" ht="47.1" customHeight="1" x14ac:dyDescent="0.3">
      <c r="A69" s="19" t="s">
        <v>175</v>
      </c>
      <c r="B69" s="13"/>
      <c r="C69" s="13" t="s">
        <v>178</v>
      </c>
      <c r="D69" s="13" t="s">
        <v>18</v>
      </c>
      <c r="E69" s="15">
        <v>5000</v>
      </c>
      <c r="F69" s="13" t="s">
        <v>14</v>
      </c>
      <c r="G69" s="13" t="s">
        <v>168</v>
      </c>
      <c r="H69" s="13" t="s">
        <v>157</v>
      </c>
      <c r="I69" s="13"/>
    </row>
    <row r="70" spans="1:9" ht="47.1" customHeight="1" x14ac:dyDescent="0.3">
      <c r="A70" s="19" t="s">
        <v>179</v>
      </c>
      <c r="B70" s="13"/>
      <c r="C70" s="13" t="s">
        <v>180</v>
      </c>
      <c r="D70" s="13" t="s">
        <v>93</v>
      </c>
      <c r="E70" s="15" t="s">
        <v>181</v>
      </c>
      <c r="F70" s="13" t="s">
        <v>20</v>
      </c>
      <c r="G70" s="13" t="s">
        <v>33</v>
      </c>
      <c r="H70" s="22">
        <v>45665</v>
      </c>
      <c r="I70" s="22">
        <v>45939</v>
      </c>
    </row>
    <row r="71" spans="1:9" ht="47.1" customHeight="1" x14ac:dyDescent="0.3">
      <c r="A71" s="19" t="s">
        <v>182</v>
      </c>
      <c r="B71" s="13"/>
      <c r="C71" s="13" t="s">
        <v>183</v>
      </c>
      <c r="D71" s="13" t="s">
        <v>93</v>
      </c>
      <c r="E71" s="15" t="s">
        <v>184</v>
      </c>
      <c r="F71" s="13" t="s">
        <v>20</v>
      </c>
      <c r="G71" s="13" t="s">
        <v>33</v>
      </c>
      <c r="H71" s="13" t="s">
        <v>185</v>
      </c>
      <c r="I71" s="13" t="s">
        <v>186</v>
      </c>
    </row>
    <row r="72" spans="1:9" ht="47.1" customHeight="1" x14ac:dyDescent="0.3">
      <c r="A72" s="19" t="s">
        <v>187</v>
      </c>
      <c r="B72" s="13"/>
      <c r="C72" s="13" t="s">
        <v>188</v>
      </c>
      <c r="D72" s="13" t="s">
        <v>93</v>
      </c>
      <c r="E72" s="15" t="s">
        <v>189</v>
      </c>
      <c r="F72" s="13" t="s">
        <v>121</v>
      </c>
      <c r="G72" s="13" t="s">
        <v>21</v>
      </c>
      <c r="H72" s="13" t="s">
        <v>190</v>
      </c>
      <c r="I72" s="22">
        <v>45665</v>
      </c>
    </row>
    <row r="73" spans="1:9" ht="47.1" customHeight="1" x14ac:dyDescent="0.3">
      <c r="A73" s="19" t="s">
        <v>191</v>
      </c>
      <c r="B73" s="13"/>
      <c r="C73" s="13" t="s">
        <v>192</v>
      </c>
      <c r="D73" s="13" t="s">
        <v>118</v>
      </c>
      <c r="E73" s="15">
        <v>20000</v>
      </c>
      <c r="F73" s="13" t="s">
        <v>14</v>
      </c>
      <c r="G73" s="13" t="s">
        <v>24</v>
      </c>
      <c r="H73" s="13" t="s">
        <v>193</v>
      </c>
      <c r="I73" s="13" t="s">
        <v>194</v>
      </c>
    </row>
    <row r="74" spans="1:9" ht="47.1" customHeight="1" x14ac:dyDescent="0.3">
      <c r="A74" s="19" t="s">
        <v>202</v>
      </c>
      <c r="B74" s="13"/>
      <c r="C74" s="13" t="s">
        <v>203</v>
      </c>
      <c r="D74" s="13" t="s">
        <v>204</v>
      </c>
      <c r="E74" s="15">
        <v>145000</v>
      </c>
      <c r="F74" s="13" t="s">
        <v>14</v>
      </c>
      <c r="G74" s="13" t="s">
        <v>206</v>
      </c>
      <c r="H74" s="22">
        <v>45870</v>
      </c>
      <c r="I74" s="22">
        <v>45962</v>
      </c>
    </row>
    <row r="75" spans="1:9" ht="47.1" customHeight="1" x14ac:dyDescent="0.3">
      <c r="A75" s="13" t="s">
        <v>207</v>
      </c>
      <c r="B75" s="13"/>
      <c r="C75" s="13" t="s">
        <v>208</v>
      </c>
      <c r="D75" s="13" t="s">
        <v>204</v>
      </c>
      <c r="E75" s="15">
        <v>8000000</v>
      </c>
      <c r="F75" s="13" t="s">
        <v>20</v>
      </c>
      <c r="G75" s="13" t="s">
        <v>33</v>
      </c>
      <c r="H75" s="22">
        <v>45962</v>
      </c>
      <c r="I75" s="13" t="s">
        <v>51</v>
      </c>
    </row>
    <row r="76" spans="1:9" ht="47.1" customHeight="1" x14ac:dyDescent="0.3">
      <c r="A76" s="41" t="s">
        <v>209</v>
      </c>
      <c r="B76" s="13"/>
      <c r="C76" s="43" t="s">
        <v>210</v>
      </c>
      <c r="D76" s="13" t="s">
        <v>205</v>
      </c>
      <c r="E76" s="15">
        <v>16500000</v>
      </c>
      <c r="F76" s="13" t="s">
        <v>20</v>
      </c>
      <c r="G76" s="13" t="s">
        <v>33</v>
      </c>
      <c r="H76" s="22">
        <v>45839</v>
      </c>
      <c r="I76" s="22">
        <v>46661</v>
      </c>
    </row>
  </sheetData>
  <phoneticPr fontId="7" type="noConversion"/>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5">
        <x14:dataValidation type="list" allowBlank="1" showInputMessage="1" showErrorMessage="1" xr:uid="{FC49FC96-51E5-4F69-86A4-8F109981A3DE}">
          <x14:formula1>
            <xm:f>#REF!</xm:f>
          </x14:formula1>
          <xm:sqref>F1:F5 F20:F76</xm:sqref>
        </x14:dataValidation>
        <x14:dataValidation type="list" allowBlank="1" showInputMessage="1" showErrorMessage="1" xr:uid="{AF3AECEA-AFFB-451F-A1CC-14AB21B05F38}">
          <x14:formula1>
            <xm:f>#REF!</xm:f>
          </x14:formula1>
          <xm:sqref>B1:B5 B20:B1048576</xm:sqref>
        </x14:dataValidation>
        <x14:dataValidation type="list" allowBlank="1" showInputMessage="1" showErrorMessage="1" xr:uid="{A97EBD7E-FC74-4A3A-9C7F-92EB7005A5FB}">
          <x14:formula1>
            <xm:f>#REF!</xm:f>
          </x14:formula1>
          <xm:sqref>D1 D77:D1048576</xm:sqref>
        </x14:dataValidation>
        <x14:dataValidation type="list" allowBlank="1" showInputMessage="1" showErrorMessage="1" xr:uid="{28977238-ECED-4CCB-A868-57FAA24C926B}">
          <x14:formula1>
            <xm:f>#REF!</xm:f>
          </x14:formula1>
          <xm:sqref>D2:D76</xm:sqref>
        </x14:dataValidation>
        <x14:dataValidation type="list" allowBlank="1" showInputMessage="1" showErrorMessage="1" xr:uid="{BAE27B6F-30E3-4E84-9628-CAB27A196D04}">
          <x14:formula1>
            <xm:f>#REF!</xm:f>
          </x14:formula1>
          <xm:sqref>F77:F1048576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3546C-171C-4A8D-BB4F-16B9250CA88E}">
  <dimension ref="B1:J35"/>
  <sheetViews>
    <sheetView workbookViewId="0">
      <selection activeCell="C23" sqref="C23"/>
    </sheetView>
  </sheetViews>
  <sheetFormatPr defaultRowHeight="15.6" x14ac:dyDescent="0.3"/>
  <cols>
    <col min="2" max="2" width="18.09765625" bestFit="1" customWidth="1"/>
    <col min="3" max="3" width="49.59765625" style="5" customWidth="1"/>
    <col min="4" max="4" width="10.5" customWidth="1"/>
    <col min="5" max="5" width="9.59765625" bestFit="1" customWidth="1"/>
    <col min="9" max="9" width="15.5" bestFit="1" customWidth="1"/>
  </cols>
  <sheetData>
    <row r="1" spans="2:10" x14ac:dyDescent="0.3">
      <c r="B1" s="2" t="s">
        <v>195</v>
      </c>
      <c r="C1" s="7" t="s">
        <v>196</v>
      </c>
      <c r="D1" s="2" t="s">
        <v>197</v>
      </c>
      <c r="E1" s="2" t="s">
        <v>198</v>
      </c>
    </row>
    <row r="2" spans="2:10" x14ac:dyDescent="0.3">
      <c r="B2" s="1" t="s">
        <v>199</v>
      </c>
      <c r="C2" s="6" t="s">
        <v>200</v>
      </c>
      <c r="D2" s="1" t="s">
        <v>201</v>
      </c>
      <c r="E2" s="1"/>
      <c r="I2" s="4"/>
      <c r="J2" s="3"/>
    </row>
    <row r="3" spans="2:10" x14ac:dyDescent="0.3">
      <c r="B3" s="1"/>
      <c r="C3" s="6"/>
      <c r="D3" s="1"/>
      <c r="E3" s="1"/>
    </row>
    <row r="4" spans="2:10" x14ac:dyDescent="0.3">
      <c r="B4" s="1"/>
      <c r="C4" s="6"/>
      <c r="D4" s="1"/>
      <c r="E4" s="1"/>
    </row>
    <row r="5" spans="2:10" x14ac:dyDescent="0.3">
      <c r="B5" s="1"/>
      <c r="C5" s="6"/>
      <c r="D5" s="1"/>
      <c r="E5" s="1"/>
    </row>
    <row r="6" spans="2:10" x14ac:dyDescent="0.3">
      <c r="B6" s="1"/>
      <c r="C6" s="6"/>
      <c r="D6" s="1"/>
      <c r="E6" s="1"/>
    </row>
    <row r="7" spans="2:10" x14ac:dyDescent="0.3">
      <c r="B7" s="1"/>
      <c r="C7" s="6"/>
      <c r="D7" s="1"/>
      <c r="E7" s="1"/>
    </row>
    <row r="8" spans="2:10" x14ac:dyDescent="0.3">
      <c r="B8" s="1"/>
      <c r="C8" s="6"/>
      <c r="D8" s="1"/>
      <c r="E8" s="1"/>
    </row>
    <row r="9" spans="2:10" x14ac:dyDescent="0.3">
      <c r="B9" s="1"/>
      <c r="C9" s="6"/>
      <c r="D9" s="1"/>
      <c r="E9" s="1"/>
    </row>
    <row r="10" spans="2:10" x14ac:dyDescent="0.3">
      <c r="B10" s="1"/>
      <c r="C10" s="6"/>
      <c r="D10" s="1"/>
      <c r="E10" s="1"/>
    </row>
    <row r="11" spans="2:10" x14ac:dyDescent="0.3">
      <c r="B11" s="1"/>
      <c r="C11" s="6"/>
      <c r="D11" s="1"/>
      <c r="E11" s="1"/>
    </row>
    <row r="12" spans="2:10" x14ac:dyDescent="0.3">
      <c r="B12" s="1"/>
      <c r="C12" s="6"/>
      <c r="D12" s="1"/>
      <c r="E12" s="1"/>
    </row>
    <row r="13" spans="2:10" x14ac:dyDescent="0.3">
      <c r="B13" s="1"/>
      <c r="C13" s="6"/>
      <c r="D13" s="1"/>
      <c r="E13" s="1"/>
    </row>
    <row r="14" spans="2:10" x14ac:dyDescent="0.3">
      <c r="B14" s="1"/>
      <c r="C14" s="6"/>
      <c r="D14" s="1"/>
      <c r="E14" s="1"/>
    </row>
    <row r="15" spans="2:10" x14ac:dyDescent="0.3">
      <c r="B15" s="1"/>
      <c r="C15" s="6"/>
      <c r="D15" s="1"/>
      <c r="E15" s="1"/>
    </row>
    <row r="16" spans="2:10" x14ac:dyDescent="0.3">
      <c r="B16" s="1"/>
      <c r="C16" s="6"/>
      <c r="D16" s="1"/>
      <c r="E16" s="1"/>
    </row>
    <row r="17" spans="2:5" x14ac:dyDescent="0.3">
      <c r="B17" s="1"/>
      <c r="C17" s="6"/>
      <c r="D17" s="1"/>
      <c r="E17" s="1"/>
    </row>
    <row r="18" spans="2:5" x14ac:dyDescent="0.3">
      <c r="B18" s="1"/>
      <c r="C18" s="6"/>
      <c r="D18" s="1"/>
      <c r="E18" s="1"/>
    </row>
    <row r="19" spans="2:5" x14ac:dyDescent="0.3">
      <c r="B19" s="1"/>
      <c r="C19" s="6"/>
      <c r="D19" s="1"/>
      <c r="E19" s="1"/>
    </row>
    <row r="20" spans="2:5" x14ac:dyDescent="0.3">
      <c r="B20" s="1"/>
      <c r="C20" s="6"/>
      <c r="D20" s="1"/>
      <c r="E20" s="1"/>
    </row>
    <row r="21" spans="2:5" x14ac:dyDescent="0.3">
      <c r="B21" s="1"/>
      <c r="C21" s="6"/>
      <c r="D21" s="1"/>
      <c r="E21" s="1"/>
    </row>
    <row r="22" spans="2:5" x14ac:dyDescent="0.3">
      <c r="B22" s="1"/>
      <c r="C22" s="6"/>
      <c r="D22" s="1"/>
      <c r="E22" s="1"/>
    </row>
    <row r="23" spans="2:5" x14ac:dyDescent="0.3">
      <c r="B23" s="1"/>
      <c r="C23" s="6"/>
      <c r="D23" s="1"/>
      <c r="E23" s="1"/>
    </row>
    <row r="24" spans="2:5" x14ac:dyDescent="0.3">
      <c r="B24" s="1"/>
      <c r="C24" s="6"/>
      <c r="D24" s="1"/>
      <c r="E24" s="1"/>
    </row>
    <row r="25" spans="2:5" x14ac:dyDescent="0.3">
      <c r="B25" s="1"/>
      <c r="C25" s="6"/>
      <c r="D25" s="1"/>
      <c r="E25" s="1"/>
    </row>
    <row r="26" spans="2:5" x14ac:dyDescent="0.3">
      <c r="B26" s="1"/>
      <c r="C26" s="6"/>
      <c r="D26" s="1"/>
      <c r="E26" s="1"/>
    </row>
    <row r="27" spans="2:5" x14ac:dyDescent="0.3">
      <c r="B27" s="1"/>
      <c r="C27" s="6"/>
      <c r="D27" s="1"/>
      <c r="E27" s="1"/>
    </row>
    <row r="28" spans="2:5" x14ac:dyDescent="0.3">
      <c r="B28" s="1"/>
      <c r="C28" s="6"/>
      <c r="D28" s="1"/>
      <c r="E28" s="1"/>
    </row>
    <row r="29" spans="2:5" x14ac:dyDescent="0.3">
      <c r="B29" s="1"/>
      <c r="C29" s="6"/>
      <c r="D29" s="1"/>
      <c r="E29" s="1"/>
    </row>
    <row r="30" spans="2:5" x14ac:dyDescent="0.3">
      <c r="B30" s="1"/>
      <c r="C30" s="6"/>
      <c r="D30" s="1"/>
      <c r="E30" s="1"/>
    </row>
    <row r="31" spans="2:5" x14ac:dyDescent="0.3">
      <c r="B31" s="1"/>
      <c r="C31" s="6"/>
      <c r="D31" s="1"/>
      <c r="E31" s="1"/>
    </row>
    <row r="32" spans="2:5" x14ac:dyDescent="0.3">
      <c r="B32" s="1"/>
      <c r="C32" s="6"/>
      <c r="D32" s="1"/>
      <c r="E32" s="1"/>
    </row>
    <row r="33" spans="2:5" x14ac:dyDescent="0.3">
      <c r="B33" s="1"/>
      <c r="C33" s="6"/>
      <c r="D33" s="1"/>
      <c r="E33" s="1"/>
    </row>
    <row r="34" spans="2:5" x14ac:dyDescent="0.3">
      <c r="B34" s="1"/>
      <c r="C34" s="6"/>
      <c r="D34" s="1"/>
      <c r="E34" s="1"/>
    </row>
    <row r="35" spans="2:5" x14ac:dyDescent="0.3">
      <c r="B35" s="1"/>
      <c r="C35" s="6"/>
      <c r="D35" s="1"/>
      <c r="E35" s="1"/>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95df3a9-a55c-411a-b85f-1c3ffe7894b2" xsi:nil="true"/>
    <lcf76f155ced4ddcb4097134ff3c332f xmlns="3be1e62b-b60a-4bb0-86bc-df6f5d23a42f">
      <Terms xmlns="http://schemas.microsoft.com/office/infopath/2007/PartnerControls"/>
    </lcf76f155ced4ddcb4097134ff3c332f>
    <SharedWithUsers xmlns="a95df3a9-a55c-411a-b85f-1c3ffe7894b2">
      <UserInfo>
        <DisplayName>Richard Hill</DisplayName>
        <AccountId>713</AccountId>
        <AccountType/>
      </UserInfo>
      <UserInfo>
        <DisplayName>Amy Moye</DisplayName>
        <AccountId>19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5AA2CC169B96D41B63744C8398FF547" ma:contentTypeVersion="20" ma:contentTypeDescription="Create a new document." ma:contentTypeScope="" ma:versionID="24b5659a8aabbb2ae36ba4670e918222">
  <xsd:schema xmlns:xsd="http://www.w3.org/2001/XMLSchema" xmlns:xs="http://www.w3.org/2001/XMLSchema" xmlns:p="http://schemas.microsoft.com/office/2006/metadata/properties" xmlns:ns2="3be1e62b-b60a-4bb0-86bc-df6f5d23a42f" xmlns:ns3="a95df3a9-a55c-411a-b85f-1c3ffe7894b2" targetNamespace="http://schemas.microsoft.com/office/2006/metadata/properties" ma:root="true" ma:fieldsID="2bd5257e7fb100f5454a758a769747e0" ns2:_="" ns3:_="">
    <xsd:import namespace="3be1e62b-b60a-4bb0-86bc-df6f5d23a42f"/>
    <xsd:import namespace="a95df3a9-a55c-411a-b85f-1c3ffe7894b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1e62b-b60a-4bb0-86bc-df6f5d23a4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3629fc1-4fae-4e7a-bd28-cb0bd49a4d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5df3a9-a55c-411a-b85f-1c3ffe7894b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cab9d62-bd66-4fd6-aa00-c4689f7a19a0}" ma:internalName="TaxCatchAll" ma:showField="CatchAllData" ma:web="a95df3a9-a55c-411a-b85f-1c3ffe7894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D774FB1-644E-4045-B02A-CF51E72BEA29}">
  <ds:schemaRefs>
    <ds:schemaRef ds:uri="http://schemas.microsoft.com/office/2006/documentManagement/types"/>
    <ds:schemaRef ds:uri="http://purl.org/dc/terms/"/>
    <ds:schemaRef ds:uri="3be1e62b-b60a-4bb0-86bc-df6f5d23a42f"/>
    <ds:schemaRef ds:uri="http://purl.org/dc/dcmitype/"/>
    <ds:schemaRef ds:uri="http://schemas.microsoft.com/office/2006/metadata/properties"/>
    <ds:schemaRef ds:uri="http://purl.org/dc/elements/1.1/"/>
    <ds:schemaRef ds:uri="a95df3a9-a55c-411a-b85f-1c3ffe7894b2"/>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54076FB-04CD-4558-B3BC-65DF8A9657B8}">
  <ds:schemaRefs>
    <ds:schemaRef ds:uri="http://schemas.microsoft.com/sharepoint/v3/contenttype/forms"/>
  </ds:schemaRefs>
</ds:datastoreItem>
</file>

<file path=customXml/itemProps3.xml><?xml version="1.0" encoding="utf-8"?>
<ds:datastoreItem xmlns:ds="http://schemas.openxmlformats.org/officeDocument/2006/customXml" ds:itemID="{C3CD28DC-0BCD-4DF0-B710-5933F393DF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1e62b-b60a-4bb0-86bc-df6f5d23a42f"/>
    <ds:schemaRef ds:uri="a95df3a9-a55c-411a-b85f-1c3ffe7894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Example</vt:lpstr>
      <vt:lpstr>Upcoming Projects</vt:lpstr>
      <vt:lpstr>Suggestions</vt:lpstr>
    </vt:vector>
  </TitlesOfParts>
  <Manager/>
  <Company>East Suffolk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 Fisher</dc:creator>
  <cp:keywords/>
  <dc:description/>
  <cp:lastModifiedBy>Amy Moye</cp:lastModifiedBy>
  <cp:revision/>
  <dcterms:created xsi:type="dcterms:W3CDTF">2020-02-12T13:10:12Z</dcterms:created>
  <dcterms:modified xsi:type="dcterms:W3CDTF">2025-05-01T08:16:29Z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y fmtid="{D5CDD505-2E9C-101B-9397-08002B2CF9AE}" pid="3" name="ContentTypeId">
    <vt:lpwstr>0x01010035AA2CC169B96D41B63744C8398FF547</vt:lpwstr>
  </property>
  <property fmtid="{D5CDD505-2E9C-101B-9397-08002B2CF9AE}" pid="4" name="MediaServiceImageTags">
    <vt:lpwstr/>
  </property>
</Properties>
</file>